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30\現場共有\ホームページ掲載用下請け提出書類\橋本店契約用見積内訳書(雛形)\"/>
    </mc:Choice>
  </mc:AlternateContent>
  <bookViews>
    <workbookView xWindow="0" yWindow="0" windowWidth="28800" windowHeight="12600" activeTab="1"/>
  </bookViews>
  <sheets>
    <sheet name="見積内訳書" sheetId="1" r:id="rId1"/>
    <sheet name="記入例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011" localSheetId="1">#REF!</definedName>
    <definedName name="_011" localSheetId="0">#REF!</definedName>
    <definedName name="_011">#REF!</definedName>
    <definedName name="_012" localSheetId="1">#REF!</definedName>
    <definedName name="_012" localSheetId="0">#REF!</definedName>
    <definedName name="_012">#REF!</definedName>
    <definedName name="_10" localSheetId="1">#REF!</definedName>
    <definedName name="_10" localSheetId="0">#REF!</definedName>
    <definedName name="_10">#REF!</definedName>
    <definedName name="_11" localSheetId="1">#REF!</definedName>
    <definedName name="_11" localSheetId="0">#REF!</definedName>
    <definedName name="_11">#REF!</definedName>
    <definedName name="_12" localSheetId="1">#REF!</definedName>
    <definedName name="_12" localSheetId="0">#REF!</definedName>
    <definedName name="_12">#REF!</definedName>
    <definedName name="_13" localSheetId="1">#REF!</definedName>
    <definedName name="_13" localSheetId="0">#REF!</definedName>
    <definedName name="_13">#REF!</definedName>
    <definedName name="_14" localSheetId="1">#REF!</definedName>
    <definedName name="_14" localSheetId="0">#REF!</definedName>
    <definedName name="_14">#REF!</definedName>
    <definedName name="_15" localSheetId="1">#REF!</definedName>
    <definedName name="_15" localSheetId="0">#REF!</definedName>
    <definedName name="_15">#REF!</definedName>
    <definedName name="_16" localSheetId="1">#REF!</definedName>
    <definedName name="_16" localSheetId="0">#REF!</definedName>
    <definedName name="_16">#REF!</definedName>
    <definedName name="_17" localSheetId="1">#REF!</definedName>
    <definedName name="_17" localSheetId="0">#REF!</definedName>
    <definedName name="_17">#REF!</definedName>
    <definedName name="_18" localSheetId="1">#REF!</definedName>
    <definedName name="_18" localSheetId="0">#REF!</definedName>
    <definedName name="_18">#REF!</definedName>
    <definedName name="_19" localSheetId="1">#REF!</definedName>
    <definedName name="_19" localSheetId="0">#REF!</definedName>
    <definedName name="_19">#REF!</definedName>
    <definedName name="_20" localSheetId="1">#REF!</definedName>
    <definedName name="_20" localSheetId="0">#REF!</definedName>
    <definedName name="_20">#REF!</definedName>
    <definedName name="_21" localSheetId="1">#REF!</definedName>
    <definedName name="_21" localSheetId="0">#REF!</definedName>
    <definedName name="_21">#REF!</definedName>
    <definedName name="_22" localSheetId="1">#REF!</definedName>
    <definedName name="_22" localSheetId="0">#REF!</definedName>
    <definedName name="_22">#REF!</definedName>
    <definedName name="_23" localSheetId="1">#REF!</definedName>
    <definedName name="_23" localSheetId="0">#REF!</definedName>
    <definedName name="_23">#REF!</definedName>
    <definedName name="_24" localSheetId="1">#REF!</definedName>
    <definedName name="_24" localSheetId="0">#REF!</definedName>
    <definedName name="_24">#REF!</definedName>
    <definedName name="_25" localSheetId="1">#REF!</definedName>
    <definedName name="_25" localSheetId="0">#REF!</definedName>
    <definedName name="_25">#REF!</definedName>
    <definedName name="_26" localSheetId="1">#REF!</definedName>
    <definedName name="_26" localSheetId="0">#REF!</definedName>
    <definedName name="_26">#REF!</definedName>
    <definedName name="_27" localSheetId="1">#REF!</definedName>
    <definedName name="_27" localSheetId="0">#REF!</definedName>
    <definedName name="_27">#REF!</definedName>
    <definedName name="_28" localSheetId="1">#REF!</definedName>
    <definedName name="_28" localSheetId="0">#REF!</definedName>
    <definedName name="_28">#REF!</definedName>
    <definedName name="_29" localSheetId="1">#REF!</definedName>
    <definedName name="_29" localSheetId="0">#REF!</definedName>
    <definedName name="_29">#REF!</definedName>
    <definedName name="_3" localSheetId="1">#REF!</definedName>
    <definedName name="_3" localSheetId="0">#REF!</definedName>
    <definedName name="_3">#REF!</definedName>
    <definedName name="_30" localSheetId="1">#REF!</definedName>
    <definedName name="_30" localSheetId="0">#REF!</definedName>
    <definedName name="_30">#REF!</definedName>
    <definedName name="_34" localSheetId="1">#REF!</definedName>
    <definedName name="_34" localSheetId="0">#REF!</definedName>
    <definedName name="_34">#REF!</definedName>
    <definedName name="_35" localSheetId="1">#REF!</definedName>
    <definedName name="_35" localSheetId="0">#REF!</definedName>
    <definedName name="_35">#REF!</definedName>
    <definedName name="_36" localSheetId="1">#REF!</definedName>
    <definedName name="_36" localSheetId="0">#REF!</definedName>
    <definedName name="_36">#REF!</definedName>
    <definedName name="_37" localSheetId="1">#REF!</definedName>
    <definedName name="_37" localSheetId="0">#REF!</definedName>
    <definedName name="_37">#REF!</definedName>
    <definedName name="_4" localSheetId="1">#REF!</definedName>
    <definedName name="_4" localSheetId="0">#REF!</definedName>
    <definedName name="_4">#REF!</definedName>
    <definedName name="_40" localSheetId="1">#REF!</definedName>
    <definedName name="_40" localSheetId="0">#REF!</definedName>
    <definedName name="_40">#REF!</definedName>
    <definedName name="_44" localSheetId="1">#REF!</definedName>
    <definedName name="_44" localSheetId="0">#REF!</definedName>
    <definedName name="_44">#REF!</definedName>
    <definedName name="_5" localSheetId="1">#REF!</definedName>
    <definedName name="_5" localSheetId="0">#REF!</definedName>
    <definedName name="_5">#REF!</definedName>
    <definedName name="_6" localSheetId="1">#REF!</definedName>
    <definedName name="_6" localSheetId="0">#REF!</definedName>
    <definedName name="_6">#REF!</definedName>
    <definedName name="_7" localSheetId="1">#REF!</definedName>
    <definedName name="_7" localSheetId="0">#REF!</definedName>
    <definedName name="_7">#REF!</definedName>
    <definedName name="_8" localSheetId="1">#REF!</definedName>
    <definedName name="_8" localSheetId="0">#REF!</definedName>
    <definedName name="_8">#REF!</definedName>
    <definedName name="_9" localSheetId="1">#REF!</definedName>
    <definedName name="_9" localSheetId="0">#REF!</definedName>
    <definedName name="_9">#REF!</definedName>
    <definedName name="_D１０００11" localSheetId="1">#REF!</definedName>
    <definedName name="_D１０００11" localSheetId="0">#REF!</definedName>
    <definedName name="_D１０００1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記入例!$E$9:$F$9</definedName>
    <definedName name="_xlnm._FilterDatabase" localSheetId="0" hidden="1">見積内訳書!$E$9:$F$9</definedName>
    <definedName name="\A" localSheetId="1">#REF!</definedName>
    <definedName name="\A" localSheetId="0">#REF!</definedName>
    <definedName name="\A">#REF!</definedName>
    <definedName name="\T" localSheetId="1">#REF!</definedName>
    <definedName name="\T" localSheetId="0">#REF!</definedName>
    <definedName name="\T">#REF!</definedName>
    <definedName name="AB" localSheetId="1">#REF!</definedName>
    <definedName name="AB" localSheetId="0">#REF!</definedName>
    <definedName name="AB">#REF!</definedName>
    <definedName name="CHANGE">[1]当月分!$A$1</definedName>
    <definedName name="CHK_DATA1" localSheetId="1">#REF!</definedName>
    <definedName name="CHK_DATA1" localSheetId="0">#REF!</definedName>
    <definedName name="CHK_DATA1">#REF!</definedName>
    <definedName name="CHK_DATA2" localSheetId="1">#REF!</definedName>
    <definedName name="CHK_DATA2" localSheetId="0">#REF!</definedName>
    <definedName name="CHK_DATA2">#REF!</definedName>
    <definedName name="CHK_DATA3" localSheetId="1">#REF!</definedName>
    <definedName name="CHK_DATA3" localSheetId="0">#REF!</definedName>
    <definedName name="CHK_DATA3">#REF!</definedName>
    <definedName name="CHK_DATA4" localSheetId="1">#REF!</definedName>
    <definedName name="CHK_DATA4" localSheetId="0">#REF!</definedName>
    <definedName name="CHK_DATA4">#REF!</definedName>
    <definedName name="COPY" localSheetId="1">#REF!</definedName>
    <definedName name="COPY" localSheetId="0">#REF!</definedName>
    <definedName name="COPY">#REF!</definedName>
    <definedName name="COUNTER1" localSheetId="1">#REF!</definedName>
    <definedName name="COUNTER1" localSheetId="0">#REF!</definedName>
    <definedName name="COUNTER1">#REF!</definedName>
    <definedName name="COUNTER2" localSheetId="1">#REF!</definedName>
    <definedName name="COUNTER2" localSheetId="0">#REF!</definedName>
    <definedName name="COUNTER2">#REF!</definedName>
    <definedName name="_xlnm.Criteria" localSheetId="1">#REF!</definedName>
    <definedName name="_xlnm.Criteria" localSheetId="0">#REF!</definedName>
    <definedName name="_xlnm.Criteria">#REF!</definedName>
    <definedName name="_xlnm.Database">[2]MASTER!$B$3:$J$2382</definedName>
    <definedName name="Database2" localSheetId="1">#REF!</definedName>
    <definedName name="Database2" localSheetId="0">#REF!</definedName>
    <definedName name="Database2">#REF!</definedName>
    <definedName name="DATE1" localSheetId="1">#REF!</definedName>
    <definedName name="DATE1" localSheetId="0">#REF!</definedName>
    <definedName name="DATE1">#REF!</definedName>
    <definedName name="DATE1_N" localSheetId="1">#REF!</definedName>
    <definedName name="DATE1_N" localSheetId="0">#REF!</definedName>
    <definedName name="DATE1_N">#REF!</definedName>
    <definedName name="DATE2" localSheetId="1">#REF!</definedName>
    <definedName name="DATE2" localSheetId="0">#REF!</definedName>
    <definedName name="DATE2">#REF!</definedName>
    <definedName name="DATE2_N" localSheetId="1">#REF!</definedName>
    <definedName name="DATE2_N" localSheetId="0">#REF!</definedName>
    <definedName name="DATE2_N">#REF!</definedName>
    <definedName name="DB名" localSheetId="1">#REF!</definedName>
    <definedName name="DB名" localSheetId="0">#REF!</definedName>
    <definedName name="DB名">#REF!</definedName>
    <definedName name="ENID" localSheetId="1">#REF!</definedName>
    <definedName name="ENID" localSheetId="0">#REF!</definedName>
    <definedName name="ENID">#REF!</definedName>
    <definedName name="_xlnm.Extract" localSheetId="1">#REF!</definedName>
    <definedName name="_xlnm.Extract" localSheetId="0">#REF!</definedName>
    <definedName name="_xlnm.Extract">#REF!</definedName>
    <definedName name="hani" localSheetId="1">[3]DDICT!#REF!</definedName>
    <definedName name="hani" localSheetId="0">[3]DDICT!#REF!</definedName>
    <definedName name="hani">[3]DDICT!#REF!</definedName>
    <definedName name="IDﾃﾞｰﾀ">[4]注文依頼一覧!$A$3:$AE$253</definedName>
    <definedName name="MOJI_CHK1" localSheetId="1">#REF!</definedName>
    <definedName name="MOJI_CHK1" localSheetId="0">#REF!</definedName>
    <definedName name="MOJI_CHK1">#REF!</definedName>
    <definedName name="MOJI_CHK2" localSheetId="1">#REF!</definedName>
    <definedName name="MOJI_CHK2" localSheetId="0">#REF!</definedName>
    <definedName name="MOJI_CHK2">#REF!</definedName>
    <definedName name="MOJI_CHK3" localSheetId="1">#REF!</definedName>
    <definedName name="MOJI_CHK3" localSheetId="0">#REF!</definedName>
    <definedName name="MOJI_CHK3">#REF!</definedName>
    <definedName name="MOJI_CHK4" localSheetId="1">#REF!</definedName>
    <definedName name="MOJI_CHK4" localSheetId="0">#REF!</definedName>
    <definedName name="MOJI_CHK4">#REF!</definedName>
    <definedName name="MOJI_CHK5" localSheetId="1">#REF!</definedName>
    <definedName name="MOJI_CHK5" localSheetId="0">#REF!</definedName>
    <definedName name="MOJI_CHK5">#REF!</definedName>
    <definedName name="MOJI_CHK6" localSheetId="1">#REF!</definedName>
    <definedName name="MOJI_CHK6" localSheetId="0">#REF!</definedName>
    <definedName name="MOJI_CHK6">#REF!</definedName>
    <definedName name="MONTH" localSheetId="1">#REF!</definedName>
    <definedName name="MONTH" localSheetId="0">#REF!</definedName>
    <definedName name="MONTH">#REF!</definedName>
    <definedName name="NOTNULL" localSheetId="1">#REF!</definedName>
    <definedName name="NOTNULL" localSheetId="0">#REF!</definedName>
    <definedName name="NOTNULL">#REF!</definedName>
    <definedName name="OK" localSheetId="1">#REF!</definedName>
    <definedName name="OK" localSheetId="0">#REF!</definedName>
    <definedName name="OK">#REF!</definedName>
    <definedName name="P" localSheetId="1">#REF!</definedName>
    <definedName name="P" localSheetId="0">#REF!</definedName>
    <definedName name="P">#REF!</definedName>
    <definedName name="_xlnm.Print_Area" localSheetId="1">記入例!$A$1:$M$42</definedName>
    <definedName name="_xlnm.Print_Area" localSheetId="0">見積内訳書!$A$1:$M$42</definedName>
    <definedName name="_xlnm.Print_Titles" localSheetId="1">記入例!$7:$8</definedName>
    <definedName name="_xlnm.Print_Titles" localSheetId="0">見積内訳書!$7:$8</definedName>
    <definedName name="ROOP1" localSheetId="1">#REF!</definedName>
    <definedName name="ROOP1" localSheetId="0">#REF!</definedName>
    <definedName name="ROOP1">#REF!</definedName>
    <definedName name="ROOP10" localSheetId="1">#REF!</definedName>
    <definedName name="ROOP10" localSheetId="0">#REF!</definedName>
    <definedName name="ROOP10">#REF!</definedName>
    <definedName name="ROOP11" localSheetId="1">#REF!</definedName>
    <definedName name="ROOP11" localSheetId="0">#REF!</definedName>
    <definedName name="ROOP11">#REF!</definedName>
    <definedName name="ROOP2" localSheetId="1">#REF!</definedName>
    <definedName name="ROOP2" localSheetId="0">#REF!</definedName>
    <definedName name="ROOP2">#REF!</definedName>
    <definedName name="ROOP3" localSheetId="1">#REF!</definedName>
    <definedName name="ROOP3" localSheetId="0">#REF!</definedName>
    <definedName name="ROOP3">#REF!</definedName>
    <definedName name="ROOP4" localSheetId="1">#REF!</definedName>
    <definedName name="ROOP4" localSheetId="0">#REF!</definedName>
    <definedName name="ROOP4">#REF!</definedName>
    <definedName name="ROOP5" localSheetId="1">#REF!</definedName>
    <definedName name="ROOP5" localSheetId="0">#REF!</definedName>
    <definedName name="ROOP5">#REF!</definedName>
    <definedName name="ROOP6" localSheetId="1">#REF!</definedName>
    <definedName name="ROOP6" localSheetId="0">#REF!</definedName>
    <definedName name="ROOP6">#REF!</definedName>
    <definedName name="ROOP7" localSheetId="1">#REF!</definedName>
    <definedName name="ROOP7" localSheetId="0">#REF!</definedName>
    <definedName name="ROOP7">#REF!</definedName>
    <definedName name="ROOP8" localSheetId="1">#REF!</definedName>
    <definedName name="ROOP8" localSheetId="0">#REF!</definedName>
    <definedName name="ROOP8">#REF!</definedName>
    <definedName name="ROOP9" localSheetId="1">#REF!</definedName>
    <definedName name="ROOP9" localSheetId="0">#REF!</definedName>
    <definedName name="ROOP9">#REF!</definedName>
    <definedName name="TABLE_ENT" localSheetId="1">#REF!</definedName>
    <definedName name="TABLE_ENT" localSheetId="0">#REF!</definedName>
    <definedName name="TABLE_ENT">#REF!</definedName>
    <definedName name="TABLE_NAME" localSheetId="1">#REF!</definedName>
    <definedName name="TABLE_NAME" localSheetId="0">#REF!</definedName>
    <definedName name="TABLE_NAME">#REF!</definedName>
    <definedName name="YOSANN">[5]DB!$A$2:$D$88</definedName>
    <definedName name="サブシステム名" localSheetId="1">#REF!</definedName>
    <definedName name="サブシステム名" localSheetId="0">#REF!</definedName>
    <definedName name="サブシステム名">#REF!</definedName>
    <definedName name="システム名" localSheetId="1">#REF!</definedName>
    <definedName name="システム名" localSheetId="0">#REF!</definedName>
    <definedName name="システム名">#REF!</definedName>
    <definedName name="データ名" localSheetId="1">#REF!</definedName>
    <definedName name="データ名" localSheetId="0">#REF!</definedName>
    <definedName name="データ名">#REF!</definedName>
    <definedName name="印刷1" localSheetId="1">#REF!</definedName>
    <definedName name="印刷1" localSheetId="0">#REF!</definedName>
    <definedName name="印刷1">#REF!</definedName>
    <definedName name="印刷2" localSheetId="1">#REF!</definedName>
    <definedName name="印刷2" localSheetId="0">#REF!</definedName>
    <definedName name="印刷2">#REF!</definedName>
    <definedName name="仮" localSheetId="1">#REF!</definedName>
    <definedName name="仮" localSheetId="0">#REF!</definedName>
    <definedName name="仮">#REF!</definedName>
    <definedName name="仮2" localSheetId="1">#REF!</definedName>
    <definedName name="仮2" localSheetId="0">#REF!</definedName>
    <definedName name="仮2">#REF!</definedName>
    <definedName name="開始年月" localSheetId="1">#REF!</definedName>
    <definedName name="開始年月" localSheetId="0">#REF!</definedName>
    <definedName name="開始年月">#REF!</definedName>
    <definedName name="管理2" localSheetId="1">#REF!</definedName>
    <definedName name="管理2" localSheetId="0">#REF!</definedName>
    <definedName name="管理2">#REF!</definedName>
    <definedName name="管理表指示月" localSheetId="1">#REF!</definedName>
    <definedName name="管理表指示月" localSheetId="0">#REF!</definedName>
    <definedName name="管理表指示月">#REF!</definedName>
    <definedName name="基本キー" localSheetId="1">#REF!</definedName>
    <definedName name="基本キー" localSheetId="0">#REF!</definedName>
    <definedName name="基本キー">#REF!</definedName>
    <definedName name="業者ﾃﾞｰﾀ">[6]業者ﾏｽﾀ!$D$2:$L$193</definedName>
    <definedName name="業者ﾏｽﾀ">[6]業者ﾏｽﾀ!$C$2:$C$89</definedName>
    <definedName name="躯" localSheetId="1">#REF!</definedName>
    <definedName name="躯" localSheetId="0">#REF!</definedName>
    <definedName name="躯">#REF!</definedName>
    <definedName name="躯2" localSheetId="1">#REF!</definedName>
    <definedName name="躯2" localSheetId="0">#REF!</definedName>
    <definedName name="躯2">#REF!</definedName>
    <definedName name="決定金額">[4]注文依頼一覧!$U$3:$U$253</definedName>
    <definedName name="月" localSheetId="1">#REF!</definedName>
    <definedName name="月" localSheetId="0">#REF!</definedName>
    <definedName name="月">#REF!</definedName>
    <definedName name="見積打合せ記録DB" localSheetId="1">#REF!</definedName>
    <definedName name="見積打合せ記録DB" localSheetId="0">#REF!</definedName>
    <definedName name="見積打合せ記録DB">#REF!</definedName>
    <definedName name="見積打合せ記録ﾃﾞｰﾀ" localSheetId="1">#REF!</definedName>
    <definedName name="見積打合せ記録ﾃﾞｰﾀ" localSheetId="0">#REF!</definedName>
    <definedName name="見積打合せ記録ﾃﾞｰﾀ">#REF!</definedName>
    <definedName name="工期入力" localSheetId="1">#REF!</definedName>
    <definedName name="工期入力" localSheetId="0">#REF!</definedName>
    <definedName name="工期入力">#REF!</definedName>
    <definedName name="工事ｺｰﾄﾞ">[4]工事ﾃﾞｰﾀ!$B$1</definedName>
    <definedName name="工事益" localSheetId="1">#REF!</definedName>
    <definedName name="工事益" localSheetId="0">#REF!</definedName>
    <definedName name="工事益">#REF!</definedName>
    <definedName name="工事項目" localSheetId="1">#REF!</definedName>
    <definedName name="工事項目" localSheetId="0">#REF!</definedName>
    <definedName name="工事項目">#REF!</definedName>
    <definedName name="工事名">[4]工事ﾃﾞｰﾀ!$B$2</definedName>
    <definedName name="工種ｺｰﾄﾞ">[4]注文依頼一覧!$I$3:$I$252</definedName>
    <definedName name="更新者" localSheetId="1">#REF!</definedName>
    <definedName name="更新者" localSheetId="0">#REF!</definedName>
    <definedName name="更新者">#REF!</definedName>
    <definedName name="更新日" localSheetId="1">#REF!</definedName>
    <definedName name="更新日" localSheetId="0">#REF!</definedName>
    <definedName name="更新日">#REF!</definedName>
    <definedName name="行長" localSheetId="1">#REF!</definedName>
    <definedName name="行長" localSheetId="0">#REF!</definedName>
    <definedName name="行長">#REF!</definedName>
    <definedName name="項目" localSheetId="1">#REF!</definedName>
    <definedName name="項目" localSheetId="0">#REF!</definedName>
    <definedName name="項目">#REF!</definedName>
    <definedName name="項目ID" localSheetId="1">#REF!</definedName>
    <definedName name="項目ID" localSheetId="0">#REF!</definedName>
    <definedName name="項目ID">#REF!</definedName>
    <definedName name="項目No" localSheetId="1">#REF!</definedName>
    <definedName name="項目No" localSheetId="0">#REF!</definedName>
    <definedName name="項目No">#REF!</definedName>
    <definedName name="項目名" localSheetId="1">#REF!</definedName>
    <definedName name="項目名" localSheetId="0">#REF!</definedName>
    <definedName name="項目名">#REF!</definedName>
    <definedName name="合計" localSheetId="1">#REF!</definedName>
    <definedName name="合計" localSheetId="0">#REF!</definedName>
    <definedName name="合計">#REF!</definedName>
    <definedName name="今後支出予定" localSheetId="1">#REF!</definedName>
    <definedName name="今後支出予定" localSheetId="0">#REF!</definedName>
    <definedName name="今後支出予定">#REF!</definedName>
    <definedName name="差額">[4]注文依頼一覧!$W$3:$W$253</definedName>
    <definedName name="作成者" localSheetId="1">#REF!</definedName>
    <definedName name="作成者" localSheetId="0">#REF!</definedName>
    <definedName name="作成者">#REF!</definedName>
    <definedName name="作成日" localSheetId="1">#REF!</definedName>
    <definedName name="作成日" localSheetId="0">#REF!</definedName>
    <definedName name="作成日">#REF!</definedName>
    <definedName name="索引1" localSheetId="1">#REF!</definedName>
    <definedName name="索引1" localSheetId="0">#REF!</definedName>
    <definedName name="索引1">#REF!</definedName>
    <definedName name="索引2" localSheetId="1">#REF!</definedName>
    <definedName name="索引2" localSheetId="0">#REF!</definedName>
    <definedName name="索引2">#REF!</definedName>
    <definedName name="索引3" localSheetId="1">#REF!</definedName>
    <definedName name="索引3" localSheetId="0">#REF!</definedName>
    <definedName name="索引3">#REF!</definedName>
    <definedName name="索引4" localSheetId="1">#REF!</definedName>
    <definedName name="索引4" localSheetId="0">#REF!</definedName>
    <definedName name="索引4">#REF!</definedName>
    <definedName name="索引5" localSheetId="1">#REF!</definedName>
    <definedName name="索引5" localSheetId="0">#REF!</definedName>
    <definedName name="索引5">#REF!</definedName>
    <definedName name="索引6" localSheetId="1">#REF!</definedName>
    <definedName name="索引6" localSheetId="0">#REF!</definedName>
    <definedName name="索引6">#REF!</definedName>
    <definedName name="索引7" localSheetId="1">#REF!</definedName>
    <definedName name="索引7" localSheetId="0">#REF!</definedName>
    <definedName name="索引7">#REF!</definedName>
    <definedName name="索引P" localSheetId="1">#REF!</definedName>
    <definedName name="索引P" localSheetId="0">#REF!</definedName>
    <definedName name="索引P">#REF!</definedName>
    <definedName name="仕" localSheetId="1">#REF!</definedName>
    <definedName name="仕" localSheetId="0">#REF!</definedName>
    <definedName name="仕">#REF!</definedName>
    <definedName name="仕2" localSheetId="1">#REF!</definedName>
    <definedName name="仕2" localSheetId="0">#REF!</definedName>
    <definedName name="仕2">#REF!</definedName>
    <definedName name="支出_1" localSheetId="1">#REF!</definedName>
    <definedName name="支出_1" localSheetId="0">#REF!</definedName>
    <definedName name="支出_1">#REF!</definedName>
    <definedName name="支出金累計" localSheetId="1">#REF!</definedName>
    <definedName name="支出金累計" localSheetId="0">#REF!</definedName>
    <definedName name="支出金累計">#REF!</definedName>
    <definedName name="支出計_2" localSheetId="1">#REF!</definedName>
    <definedName name="支出計_2" localSheetId="0">#REF!</definedName>
    <definedName name="支出計_2">#REF!</definedName>
    <definedName name="支出計_M" localSheetId="1">#REF!</definedName>
    <definedName name="支出計_M" localSheetId="0">#REF!</definedName>
    <definedName name="支出計_M">#REF!</definedName>
    <definedName name="支店経費工事益" localSheetId="1">#REF!</definedName>
    <definedName name="支店経費工事益" localSheetId="0">#REF!</definedName>
    <definedName name="支店経費工事益">#REF!</definedName>
    <definedName name="終了" localSheetId="1">#REF!</definedName>
    <definedName name="終了" localSheetId="0">#REF!</definedName>
    <definedName name="終了">#REF!</definedName>
    <definedName name="終了年月" localSheetId="1">#REF!</definedName>
    <definedName name="終了年月" localSheetId="0">#REF!</definedName>
    <definedName name="終了年月">#REF!</definedName>
    <definedName name="終了連番" localSheetId="1">#REF!</definedName>
    <definedName name="終了連番" localSheetId="0">#REF!</definedName>
    <definedName name="終了連番">#REF!</definedName>
    <definedName name="集計ｺｰﾄﾞ">[4]注文依頼一覧!$H$3:$H$252</definedName>
    <definedName name="集計ﾃﾞｰﾀ">[7]契約DB!$E$2:$N$2077</definedName>
    <definedName name="初期" localSheetId="1">#REF!</definedName>
    <definedName name="初期" localSheetId="0">#REF!</definedName>
    <definedName name="初期">#REF!</definedName>
    <definedName name="小数桁数" localSheetId="1">#REF!</definedName>
    <definedName name="小数桁数" localSheetId="0">#REF!</definedName>
    <definedName name="小数桁数">#REF!</definedName>
    <definedName name="常用_1" localSheetId="1">#REF!</definedName>
    <definedName name="常用_1" localSheetId="0">#REF!</definedName>
    <definedName name="常用_1">#REF!</definedName>
    <definedName name="常用計_2" localSheetId="1">#REF!</definedName>
    <definedName name="常用計_2" localSheetId="0">#REF!</definedName>
    <definedName name="常用計_2">#REF!</definedName>
    <definedName name="常用計_M" localSheetId="1">#REF!</definedName>
    <definedName name="常用計_M" localSheetId="0">#REF!</definedName>
    <definedName name="常用計_M">#REF!</definedName>
    <definedName name="設" localSheetId="1">#REF!</definedName>
    <definedName name="設" localSheetId="0">#REF!</definedName>
    <definedName name="設">#REF!</definedName>
    <definedName name="設2" localSheetId="1">#REF!</definedName>
    <definedName name="設2" localSheetId="0">#REF!</definedName>
    <definedName name="設2">#REF!</definedName>
    <definedName name="設計外変更">[4]注文依頼一覧!$Y$3:$Y$252</definedName>
    <definedName name="設計変更">[4]注文依頼一覧!$X$3:$X$252</definedName>
    <definedName name="選択月1" localSheetId="1">#REF!</definedName>
    <definedName name="選択月1" localSheetId="0">#REF!</definedName>
    <definedName name="選択月1">#REF!</definedName>
    <definedName name="属性" localSheetId="1">#REF!</definedName>
    <definedName name="属性" localSheetId="0">#REF!</definedName>
    <definedName name="属性">#REF!</definedName>
    <definedName name="他" localSheetId="1">#REF!</definedName>
    <definedName name="他" localSheetId="0">#REF!</definedName>
    <definedName name="他">#REF!</definedName>
    <definedName name="他2" localSheetId="1">#REF!</definedName>
    <definedName name="他2" localSheetId="0">#REF!</definedName>
    <definedName name="他2">#REF!</definedName>
    <definedName name="抽出業者" localSheetId="1">[8]業者抽出!#REF!</definedName>
    <definedName name="抽出業者" localSheetId="0">[8]業者抽出!#REF!</definedName>
    <definedName name="抽出業者">[8]業者抽出!#REF!</definedName>
    <definedName name="注文ｺｰﾄﾞ">[4]注文依頼一覧!$G$3:$G$252</definedName>
    <definedName name="注文依頼DB">[4]注文依頼書DB!$A$2:$GA$2960</definedName>
    <definedName name="注文一覧ﾃﾞｰﾀ">[4]注文依頼一覧!$A$3:$AH$252</definedName>
    <definedName name="注文額集計">[4]注文依頼一覧!$H$3:$W$253</definedName>
    <definedName name="判定結果" localSheetId="1">#REF!</definedName>
    <definedName name="判定結果" localSheetId="0">#REF!</definedName>
    <definedName name="判定結果">#REF!</definedName>
    <definedName name="比較" localSheetId="1">#REF!</definedName>
    <definedName name="比較" localSheetId="0">#REF!</definedName>
    <definedName name="比較">#REF!</definedName>
    <definedName name="比較1" localSheetId="1">#REF!</definedName>
    <definedName name="比較1" localSheetId="0">#REF!</definedName>
    <definedName name="比較1">#REF!</definedName>
    <definedName name="備考" localSheetId="1">#REF!</definedName>
    <definedName name="備考" localSheetId="0">#REF!</definedName>
    <definedName name="備考">#REF!</definedName>
    <definedName name="表ID" localSheetId="1">#REF!</definedName>
    <definedName name="表ID" localSheetId="0">#REF!</definedName>
    <definedName name="表ID">#REF!</definedName>
    <definedName name="表の備考" localSheetId="1">#REF!</definedName>
    <definedName name="表の備考" localSheetId="0">#REF!</definedName>
    <definedName name="表の備考">#REF!</definedName>
    <definedName name="表名" localSheetId="1">#REF!</definedName>
    <definedName name="表名" localSheetId="0">#REF!</definedName>
    <definedName name="表名">#REF!</definedName>
    <definedName name="文書名" localSheetId="1">#REF!</definedName>
    <definedName name="文書名" localSheetId="0">#REF!</definedName>
    <definedName name="文書名">#REF!</definedName>
    <definedName name="変更" localSheetId="1">#REF!</definedName>
    <definedName name="変更" localSheetId="0">#REF!</definedName>
    <definedName name="変更">#REF!</definedName>
    <definedName name="変更項目" localSheetId="1">[4]注文依頼一覧!#REF!</definedName>
    <definedName name="変更項目" localSheetId="0">[4]注文依頼一覧!#REF!</definedName>
    <definedName name="変更項目">[4]注文依頼一覧!#REF!</definedName>
    <definedName name="保護" localSheetId="1">#REF!</definedName>
    <definedName name="保護" localSheetId="0">#REF!</definedName>
    <definedName name="保護">#REF!</definedName>
    <definedName name="保護1" localSheetId="1">#REF!</definedName>
    <definedName name="保護1" localSheetId="0">#REF!</definedName>
    <definedName name="保護1">#REF!</definedName>
    <definedName name="本社経費工事益" localSheetId="1">#REF!</definedName>
    <definedName name="本社経費工事益" localSheetId="0">#REF!</definedName>
    <definedName name="本社経費工事益">#REF!</definedName>
    <definedName name="明細エリア" localSheetId="1">#REF!</definedName>
    <definedName name="明細エリア" localSheetId="0">#REF!</definedName>
    <definedName name="明細エリア">#REF!</definedName>
    <definedName name="有効桁数" localSheetId="1">#REF!</definedName>
    <definedName name="有効桁数" localSheetId="0">#REF!</definedName>
    <definedName name="有効桁数">#REF!</definedName>
    <definedName name="予算額" localSheetId="1">#REF!</definedName>
    <definedName name="予算額" localSheetId="0">#REF!</definedName>
    <definedName name="予算額">#REF!</definedName>
    <definedName name="予算金額">[4]注文依頼一覧!$T$3:$T$253</definedName>
    <definedName name="列長" localSheetId="1">#REF!</definedName>
    <definedName name="列長" localSheetId="0">#REF!</definedName>
    <definedName name="列長">#REF!</definedName>
    <definedName name="列番号" localSheetId="1">#REF!</definedName>
    <definedName name="列番号" localSheetId="0">#REF!</definedName>
    <definedName name="列番号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9" i="1"/>
  <c r="K23" i="2"/>
  <c r="J23" i="2"/>
  <c r="G23" i="2"/>
  <c r="G13" i="2"/>
  <c r="G22" i="2"/>
  <c r="J22" i="2"/>
  <c r="L22" i="2" s="1"/>
  <c r="K22" i="2"/>
  <c r="G21" i="2"/>
  <c r="J21" i="2"/>
  <c r="L21" i="2" s="1"/>
  <c r="K21" i="2"/>
  <c r="G14" i="2"/>
  <c r="K20" i="2"/>
  <c r="J20" i="2"/>
  <c r="L19" i="2"/>
  <c r="K19" i="2"/>
  <c r="L18" i="2"/>
  <c r="K18" i="2"/>
  <c r="J19" i="2"/>
  <c r="J18" i="2"/>
  <c r="G40" i="1"/>
  <c r="G39" i="1"/>
  <c r="G40" i="2"/>
  <c r="L42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0" i="2"/>
  <c r="G19" i="2"/>
  <c r="G18" i="2"/>
  <c r="G12" i="2"/>
  <c r="G11" i="2"/>
  <c r="B6" i="2"/>
  <c r="C4" i="2"/>
  <c r="D4" i="2" s="1"/>
  <c r="L23" i="2" l="1"/>
  <c r="L20" i="2"/>
  <c r="G42" i="2"/>
  <c r="C5" i="2" s="1"/>
  <c r="B4" i="2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1" i="1"/>
  <c r="G10" i="1"/>
  <c r="L42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B6" i="1"/>
  <c r="C4" i="1"/>
  <c r="D4" i="1" s="1"/>
  <c r="C5" i="1" l="1"/>
  <c r="B4" i="1"/>
</calcChain>
</file>

<file path=xl/sharedStrings.xml><?xml version="1.0" encoding="utf-8"?>
<sst xmlns="http://schemas.openxmlformats.org/spreadsheetml/2006/main" count="123" uniqueCount="45">
  <si>
    <t>　￥</t>
  </si>
  <si>
    <t>円</t>
  </si>
  <si>
    <t>011</t>
    <phoneticPr fontId="8"/>
  </si>
  <si>
    <t>名　　　　　　　称</t>
  </si>
  <si>
    <t>規格・寸法</t>
  </si>
  <si>
    <t>単位</t>
  </si>
  <si>
    <t>原　　　　 設　　　　計</t>
    <phoneticPr fontId="12"/>
  </si>
  <si>
    <t>変　　 更　　 設　　 計</t>
    <phoneticPr fontId="12"/>
  </si>
  <si>
    <t>増　　　　　減</t>
  </si>
  <si>
    <t>摘　　　要</t>
  </si>
  <si>
    <t>数　　量</t>
  </si>
  <si>
    <t>単　　価</t>
  </si>
  <si>
    <t>金　　額</t>
  </si>
  <si>
    <t/>
  </si>
  <si>
    <t>合　　　　　計</t>
  </si>
  <si>
    <t>見　積　内　訳　書</t>
    <phoneticPr fontId="3"/>
  </si>
  <si>
    <t xml:space="preserve"> 工 事 名　　</t>
    <phoneticPr fontId="3"/>
  </si>
  <si>
    <t>※工事名を入力してください。</t>
    <rPh sb="1" eb="3">
      <t>コウジ</t>
    </rPh>
    <rPh sb="3" eb="4">
      <t>メイ</t>
    </rPh>
    <rPh sb="5" eb="7">
      <t>ニュウリョク</t>
    </rPh>
    <phoneticPr fontId="3"/>
  </si>
  <si>
    <t>※名称･規格･寸法･単位･数量･単価を入力してください。</t>
    <rPh sb="1" eb="3">
      <t>メイショウ</t>
    </rPh>
    <rPh sb="4" eb="6">
      <t>キカク</t>
    </rPh>
    <rPh sb="7" eb="9">
      <t>スンポウ</t>
    </rPh>
    <rPh sb="10" eb="12">
      <t>タンイ</t>
    </rPh>
    <rPh sb="13" eb="15">
      <t>スウリョウ</t>
    </rPh>
    <rPh sb="16" eb="18">
      <t>タンカ</t>
    </rPh>
    <rPh sb="19" eb="21">
      <t>ニュウリョク</t>
    </rPh>
    <phoneticPr fontId="3"/>
  </si>
  <si>
    <t>※頁数が足らない場合、行を挿入してください。</t>
    <rPh sb="1" eb="2">
      <t>ページ</t>
    </rPh>
    <rPh sb="2" eb="3">
      <t>スウ</t>
    </rPh>
    <rPh sb="4" eb="5">
      <t>タ</t>
    </rPh>
    <rPh sb="8" eb="10">
      <t>バアイ</t>
    </rPh>
    <rPh sb="11" eb="12">
      <t>ギョウ</t>
    </rPh>
    <rPh sb="13" eb="15">
      <t>ソウニュウ</t>
    </rPh>
    <phoneticPr fontId="3"/>
  </si>
  <si>
    <t>記入例</t>
    <rPh sb="0" eb="2">
      <t>キニュウ</t>
    </rPh>
    <rPh sb="2" eb="3">
      <t>レイ</t>
    </rPh>
    <phoneticPr fontId="8"/>
  </si>
  <si>
    <t>※法定福利費の計上を忘れないようお願いします。</t>
    <rPh sb="1" eb="6">
      <t>ホウテイ</t>
    </rPh>
    <rPh sb="7" eb="9">
      <t>ケイジョウ</t>
    </rPh>
    <rPh sb="10" eb="11">
      <t>ワス</t>
    </rPh>
    <rPh sb="17" eb="18">
      <t>ネガ</t>
    </rPh>
    <phoneticPr fontId="8"/>
  </si>
  <si>
    <t>※端数調整(値引き)が入る場合、端数調整の後に法定福利費を計上してください。</t>
    <rPh sb="1" eb="3">
      <t>ハスウ</t>
    </rPh>
    <rPh sb="3" eb="5">
      <t>チョウセイ</t>
    </rPh>
    <rPh sb="6" eb="8">
      <t>ネビ</t>
    </rPh>
    <rPh sb="11" eb="12">
      <t>ハイ</t>
    </rPh>
    <rPh sb="13" eb="15">
      <t>バアイ</t>
    </rPh>
    <rPh sb="16" eb="20">
      <t>ハスウチョウセイ</t>
    </rPh>
    <rPh sb="21" eb="22">
      <t>アト</t>
    </rPh>
    <rPh sb="23" eb="28">
      <t>ホウテイ</t>
    </rPh>
    <rPh sb="29" eb="31">
      <t>ケイジョウ</t>
    </rPh>
    <phoneticPr fontId="8"/>
  </si>
  <si>
    <t>※計算式が入っていますが、計算が間違えていないか必ず確認してください。(横･縦計算)</t>
    <rPh sb="1" eb="4">
      <t>ケイサンシキ</t>
    </rPh>
    <rPh sb="5" eb="6">
      <t>ハイ</t>
    </rPh>
    <rPh sb="13" eb="15">
      <t>ケイサン</t>
    </rPh>
    <rPh sb="16" eb="18">
      <t>マチガ</t>
    </rPh>
    <rPh sb="24" eb="25">
      <t>カナラ</t>
    </rPh>
    <rPh sb="26" eb="28">
      <t>カクニン</t>
    </rPh>
    <rPh sb="36" eb="37">
      <t>ヨコ</t>
    </rPh>
    <rPh sb="38" eb="39">
      <t>タテ</t>
    </rPh>
    <rPh sb="39" eb="41">
      <t>ケイサン</t>
    </rPh>
    <phoneticPr fontId="3"/>
  </si>
  <si>
    <t>橋本店〇〇〇工事</t>
    <rPh sb="0" eb="3">
      <t>ハシモトテン</t>
    </rPh>
    <rPh sb="6" eb="8">
      <t>コウジ</t>
    </rPh>
    <phoneticPr fontId="8"/>
  </si>
  <si>
    <t>電気設備工事</t>
    <rPh sb="0" eb="6">
      <t>デンキセツビコウジ</t>
    </rPh>
    <phoneticPr fontId="8"/>
  </si>
  <si>
    <t>A棟</t>
    <phoneticPr fontId="8"/>
  </si>
  <si>
    <t>ﾈｼﾞﾅｼ電線管</t>
  </si>
  <si>
    <t>EP19㎜</t>
  </si>
  <si>
    <t xml:space="preserve"> 本</t>
  </si>
  <si>
    <t>EP25㎜</t>
  </si>
  <si>
    <t>端数調整</t>
    <rPh sb="0" eb="4">
      <t>ハスウチョウセイ</t>
    </rPh>
    <phoneticPr fontId="8"/>
  </si>
  <si>
    <t>法定福利費</t>
    <rPh sb="0" eb="5">
      <t>ホウテイ</t>
    </rPh>
    <phoneticPr fontId="8"/>
  </si>
  <si>
    <t>式</t>
    <rPh sb="0" eb="1">
      <t>シキ</t>
    </rPh>
    <phoneticPr fontId="8"/>
  </si>
  <si>
    <t>同上付属品</t>
  </si>
  <si>
    <t xml:space="preserve"> 式</t>
  </si>
  <si>
    <t>数量変更(増)</t>
    <rPh sb="0" eb="2">
      <t>スウリョウ</t>
    </rPh>
    <rPh sb="2" eb="4">
      <t>ヘンコウ</t>
    </rPh>
    <rPh sb="5" eb="6">
      <t>ゾウ</t>
    </rPh>
    <phoneticPr fontId="8"/>
  </si>
  <si>
    <t>数量変更(減)</t>
    <rPh sb="0" eb="2">
      <t>スウリョウ</t>
    </rPh>
    <rPh sb="2" eb="4">
      <t>ヘンコウ</t>
    </rPh>
    <rPh sb="5" eb="6">
      <t>ゲン</t>
    </rPh>
    <phoneticPr fontId="8"/>
  </si>
  <si>
    <t>構内用ｹｰﾌﾞﾙ</t>
  </si>
  <si>
    <t>0.5㎜-10P</t>
  </si>
  <si>
    <t xml:space="preserve"> ｍ</t>
  </si>
  <si>
    <t>0.5㎜-20P</t>
    <phoneticPr fontId="8"/>
  </si>
  <si>
    <t>仕様変更(当初を減)</t>
    <rPh sb="0" eb="2">
      <t>シヨウ</t>
    </rPh>
    <rPh sb="2" eb="4">
      <t>ヘンコウ</t>
    </rPh>
    <rPh sb="5" eb="7">
      <t>トウショ</t>
    </rPh>
    <rPh sb="8" eb="9">
      <t>ゲン</t>
    </rPh>
    <phoneticPr fontId="8"/>
  </si>
  <si>
    <t>仕様変更(追記)</t>
    <rPh sb="0" eb="2">
      <t>シヨウ</t>
    </rPh>
    <rPh sb="2" eb="4">
      <t>ヘンコウ</t>
    </rPh>
    <rPh sb="5" eb="7">
      <t>ツイキ</t>
    </rPh>
    <phoneticPr fontId="8"/>
  </si>
  <si>
    <t>※端数調整(値引き)は、契約金額の10%以下になるよう単価調整願います。(極力小さい値引き額)</t>
    <rPh sb="1" eb="3">
      <t>ハスウ</t>
    </rPh>
    <rPh sb="3" eb="5">
      <t>チョウセイ</t>
    </rPh>
    <rPh sb="6" eb="8">
      <t>ネビ</t>
    </rPh>
    <rPh sb="12" eb="14">
      <t>ケイヤク</t>
    </rPh>
    <rPh sb="14" eb="16">
      <t>キンガク</t>
    </rPh>
    <rPh sb="20" eb="22">
      <t>イカ</t>
    </rPh>
    <rPh sb="27" eb="29">
      <t>タンカ</t>
    </rPh>
    <rPh sb="29" eb="31">
      <t>チョウセイ</t>
    </rPh>
    <rPh sb="31" eb="32">
      <t>ネガ</t>
    </rPh>
    <rPh sb="37" eb="39">
      <t>キョクリョク</t>
    </rPh>
    <rPh sb="39" eb="40">
      <t>チイ</t>
    </rPh>
    <rPh sb="42" eb="44">
      <t>ネビ</t>
    </rPh>
    <rPh sb="45" eb="4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</si>
</sst>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工事コード&quot;"/>
    <numFmt numFmtId="177" formatCode="#,##0.???;&quot;▲&quot;#,##0.???"/>
    <numFmt numFmtId="178" formatCode="#,##0.??"/>
    <numFmt numFmtId="179" formatCode="#,##0;&quot;▲ &quot;#,##0"/>
  </numFmts>
  <fonts count="15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u/>
      <sz val="11"/>
      <color indexed="12"/>
      <name val="明朝"/>
      <family val="1"/>
      <charset val="128"/>
    </font>
    <font>
      <sz val="10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6" fillId="0" borderId="0"/>
  </cellStyleXfs>
  <cellXfs count="85">
    <xf numFmtId="0" fontId="0" fillId="0" borderId="0" xfId="0"/>
    <xf numFmtId="0" fontId="2" fillId="0" borderId="1" xfId="2" applyFont="1" applyBorder="1" applyAlignment="1"/>
    <xf numFmtId="0" fontId="2" fillId="0" borderId="2" xfId="2" applyFont="1" applyBorder="1" applyAlignment="1">
      <alignment horizontal="distributed" vertical="center"/>
    </xf>
    <xf numFmtId="0" fontId="4" fillId="0" borderId="2" xfId="2" applyFont="1" applyBorder="1" applyAlignment="1"/>
    <xf numFmtId="0" fontId="2" fillId="0" borderId="2" xfId="2" applyFont="1" applyBorder="1" applyAlignment="1">
      <alignment horizontal="center"/>
    </xf>
    <xf numFmtId="0" fontId="2" fillId="0" borderId="2" xfId="2" applyFont="1" applyBorder="1" applyAlignment="1"/>
    <xf numFmtId="0" fontId="4" fillId="0" borderId="2" xfId="2" applyFont="1" applyBorder="1" applyAlignment="1">
      <alignment horizontal="left"/>
    </xf>
    <xf numFmtId="0" fontId="2" fillId="0" borderId="2" xfId="2" applyFont="1" applyBorder="1"/>
    <xf numFmtId="0" fontId="2" fillId="0" borderId="2" xfId="2" applyFont="1" applyBorder="1" applyAlignment="1">
      <alignment horizontal="right"/>
    </xf>
    <xf numFmtId="57" fontId="2" fillId="0" borderId="3" xfId="2" applyNumberFormat="1" applyFont="1" applyBorder="1" applyAlignment="1" applyProtection="1">
      <alignment horizontal="left"/>
      <protection locked="0"/>
    </xf>
    <xf numFmtId="0" fontId="2" fillId="0" borderId="0" xfId="2" applyFont="1" applyAlignment="1"/>
    <xf numFmtId="0" fontId="2" fillId="0" borderId="4" xfId="2" applyFont="1" applyBorder="1" applyAlignment="1"/>
    <xf numFmtId="0" fontId="2" fillId="0" borderId="0" xfId="2" applyFont="1" applyBorder="1" applyAlignment="1"/>
    <xf numFmtId="0" fontId="4" fillId="0" borderId="0" xfId="2" applyFont="1" applyBorder="1" applyAlignment="1">
      <alignment horizontal="left"/>
    </xf>
    <xf numFmtId="0" fontId="2" fillId="0" borderId="0" xfId="2" applyFont="1" applyBorder="1"/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right"/>
    </xf>
    <xf numFmtId="57" fontId="2" fillId="0" borderId="6" xfId="2" applyNumberFormat="1" applyFont="1" applyBorder="1" applyAlignment="1" applyProtection="1">
      <alignment horizontal="left"/>
      <protection locked="0"/>
    </xf>
    <xf numFmtId="0" fontId="4" fillId="0" borderId="0" xfId="3" applyFont="1" applyBorder="1" applyAlignment="1">
      <alignment horizontal="right"/>
    </xf>
    <xf numFmtId="38" fontId="7" fillId="0" borderId="0" xfId="1" applyFont="1" applyBorder="1" applyAlignment="1"/>
    <xf numFmtId="0" fontId="4" fillId="0" borderId="0" xfId="3" applyFont="1" applyBorder="1" applyAlignment="1">
      <alignment horizontal="center"/>
    </xf>
    <xf numFmtId="0" fontId="2" fillId="0" borderId="0" xfId="2" applyFont="1" applyBorder="1" applyAlignment="1" applyProtection="1">
      <protection locked="0"/>
    </xf>
    <xf numFmtId="49" fontId="2" fillId="0" borderId="6" xfId="2" applyNumberFormat="1" applyFont="1" applyBorder="1" applyAlignment="1" applyProtection="1">
      <protection locked="0"/>
    </xf>
    <xf numFmtId="0" fontId="4" fillId="0" borderId="5" xfId="3" applyFont="1" applyBorder="1" applyAlignment="1">
      <alignment horizontal="justify"/>
    </xf>
    <xf numFmtId="38" fontId="7" fillId="0" borderId="5" xfId="1" applyFont="1" applyBorder="1" applyAlignment="1"/>
    <xf numFmtId="0" fontId="4" fillId="0" borderId="5" xfId="3" applyFont="1" applyBorder="1" applyAlignment="1">
      <alignment horizontal="center"/>
    </xf>
    <xf numFmtId="0" fontId="4" fillId="0" borderId="0" xfId="2" applyNumberFormat="1" applyFont="1" applyBorder="1" applyAlignment="1" applyProtection="1">
      <protection locked="0"/>
    </xf>
    <xf numFmtId="0" fontId="9" fillId="0" borderId="0" xfId="2" applyFont="1" applyBorder="1" applyAlignment="1" applyProtection="1">
      <protection locked="0"/>
    </xf>
    <xf numFmtId="0" fontId="7" fillId="0" borderId="6" xfId="2" applyFont="1" applyBorder="1" applyAlignment="1" applyProtection="1">
      <alignment wrapText="1"/>
      <protection locked="0"/>
    </xf>
    <xf numFmtId="49" fontId="10" fillId="0" borderId="9" xfId="2" applyNumberFormat="1" applyFont="1" applyBorder="1" applyAlignment="1"/>
    <xf numFmtId="0" fontId="11" fillId="0" borderId="5" xfId="2" applyFont="1" applyBorder="1" applyAlignment="1">
      <alignment horizontal="distributed" vertical="center"/>
    </xf>
    <xf numFmtId="0" fontId="11" fillId="0" borderId="5" xfId="2" applyFont="1" applyBorder="1" applyAlignment="1"/>
    <xf numFmtId="0" fontId="4" fillId="0" borderId="5" xfId="2" applyFont="1" applyBorder="1" applyAlignment="1">
      <alignment horizontal="center"/>
    </xf>
    <xf numFmtId="0" fontId="2" fillId="0" borderId="5" xfId="2" applyFont="1" applyBorder="1" applyAlignment="1" applyProtection="1">
      <protection locked="0"/>
    </xf>
    <xf numFmtId="0" fontId="2" fillId="0" borderId="5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18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10" fillId="0" borderId="11" xfId="2" applyFont="1" applyBorder="1" applyAlignment="1" applyProtection="1">
      <protection locked="0"/>
    </xf>
    <xf numFmtId="49" fontId="2" fillId="0" borderId="12" xfId="2" applyNumberFormat="1" applyFont="1" applyBorder="1" applyAlignment="1" applyProtection="1">
      <alignment wrapText="1"/>
      <protection locked="0"/>
    </xf>
    <xf numFmtId="49" fontId="2" fillId="0" borderId="13" xfId="2" applyNumberFormat="1" applyFont="1" applyBorder="1" applyAlignment="1" applyProtection="1">
      <alignment wrapText="1"/>
      <protection locked="0"/>
    </xf>
    <xf numFmtId="49" fontId="2" fillId="0" borderId="14" xfId="2" applyNumberFormat="1" applyFont="1" applyBorder="1" applyAlignment="1" applyProtection="1">
      <alignment horizontal="center" wrapText="1"/>
      <protection locked="0"/>
    </xf>
    <xf numFmtId="177" fontId="2" fillId="0" borderId="18" xfId="1" applyNumberFormat="1" applyFont="1" applyBorder="1" applyAlignment="1">
      <alignment shrinkToFit="1"/>
    </xf>
    <xf numFmtId="178" fontId="2" fillId="0" borderId="18" xfId="1" applyNumberFormat="1" applyFont="1" applyBorder="1" applyAlignment="1">
      <alignment shrinkToFit="1"/>
    </xf>
    <xf numFmtId="179" fontId="2" fillId="0" borderId="14" xfId="1" applyNumberFormat="1" applyFont="1" applyBorder="1" applyAlignment="1">
      <alignment shrinkToFit="1"/>
    </xf>
    <xf numFmtId="177" fontId="2" fillId="0" borderId="18" xfId="1" applyNumberFormat="1" applyFont="1" applyBorder="1" applyAlignment="1" applyProtection="1">
      <alignment shrinkToFit="1"/>
      <protection locked="0"/>
    </xf>
    <xf numFmtId="179" fontId="2" fillId="0" borderId="14" xfId="1" applyNumberFormat="1" applyFont="1" applyBorder="1" applyAlignment="1" applyProtection="1">
      <alignment shrinkToFit="1"/>
      <protection locked="0"/>
    </xf>
    <xf numFmtId="0" fontId="2" fillId="0" borderId="19" xfId="2" applyFont="1" applyBorder="1" applyAlignment="1" applyProtection="1">
      <alignment wrapText="1"/>
      <protection locked="0"/>
    </xf>
    <xf numFmtId="49" fontId="2" fillId="0" borderId="22" xfId="2" applyNumberFormat="1" applyFont="1" applyBorder="1" applyAlignment="1" applyProtection="1">
      <alignment wrapText="1"/>
      <protection locked="0"/>
    </xf>
    <xf numFmtId="49" fontId="2" fillId="0" borderId="23" xfId="2" applyNumberFormat="1" applyFont="1" applyBorder="1" applyAlignment="1" applyProtection="1">
      <alignment horizontal="center" wrapText="1"/>
      <protection locked="0"/>
    </xf>
    <xf numFmtId="177" fontId="2" fillId="0" borderId="24" xfId="1" applyNumberFormat="1" applyFont="1" applyBorder="1" applyAlignment="1">
      <alignment shrinkToFit="1"/>
    </xf>
    <xf numFmtId="178" fontId="2" fillId="0" borderId="24" xfId="1" applyNumberFormat="1" applyFont="1" applyBorder="1" applyAlignment="1">
      <alignment shrinkToFit="1"/>
    </xf>
    <xf numFmtId="38" fontId="2" fillId="0" borderId="23" xfId="1" applyNumberFormat="1" applyFont="1" applyBorder="1" applyAlignment="1">
      <alignment shrinkToFit="1"/>
    </xf>
    <xf numFmtId="179" fontId="2" fillId="0" borderId="23" xfId="1" applyNumberFormat="1" applyFont="1" applyBorder="1" applyAlignment="1">
      <alignment shrinkToFit="1"/>
    </xf>
    <xf numFmtId="0" fontId="2" fillId="0" borderId="25" xfId="2" applyFont="1" applyBorder="1" applyAlignment="1" applyProtection="1">
      <alignment wrapText="1"/>
      <protection locked="0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distributed" wrapText="1"/>
    </xf>
    <xf numFmtId="0" fontId="2" fillId="0" borderId="0" xfId="2" applyFont="1" applyAlignment="1">
      <alignment horizontal="center" vertical="center"/>
    </xf>
    <xf numFmtId="40" fontId="2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176" fontId="4" fillId="0" borderId="0" xfId="2" applyNumberFormat="1" applyFont="1" applyBorder="1" applyAlignment="1"/>
    <xf numFmtId="0" fontId="13" fillId="0" borderId="0" xfId="2" applyFont="1" applyFill="1" applyAlignment="1"/>
    <xf numFmtId="0" fontId="13" fillId="0" borderId="0" xfId="2" applyFont="1" applyAlignment="1"/>
    <xf numFmtId="0" fontId="13" fillId="0" borderId="0" xfId="2" applyFont="1" applyAlignment="1">
      <alignment vertical="center"/>
    </xf>
    <xf numFmtId="49" fontId="2" fillId="0" borderId="13" xfId="2" applyNumberFormat="1" applyFont="1" applyFill="1" applyBorder="1" applyAlignment="1" applyProtection="1">
      <alignment wrapText="1"/>
      <protection locked="0"/>
    </xf>
    <xf numFmtId="49" fontId="2" fillId="0" borderId="14" xfId="2" applyNumberFormat="1" applyFont="1" applyFill="1" applyBorder="1" applyAlignment="1" applyProtection="1">
      <alignment horizontal="center" wrapText="1"/>
      <protection locked="0"/>
    </xf>
    <xf numFmtId="177" fontId="2" fillId="0" borderId="18" xfId="1" applyNumberFormat="1" applyFont="1" applyFill="1" applyBorder="1" applyAlignment="1">
      <alignment shrinkToFit="1"/>
    </xf>
    <xf numFmtId="178" fontId="2" fillId="0" borderId="18" xfId="1" applyNumberFormat="1" applyFont="1" applyFill="1" applyBorder="1" applyAlignment="1">
      <alignment shrinkToFit="1"/>
    </xf>
    <xf numFmtId="49" fontId="2" fillId="0" borderId="12" xfId="2" applyNumberFormat="1" applyFont="1" applyFill="1" applyBorder="1" applyAlignment="1" applyProtection="1">
      <alignment wrapText="1"/>
      <protection locked="0"/>
    </xf>
    <xf numFmtId="0" fontId="13" fillId="0" borderId="19" xfId="2" applyFont="1" applyBorder="1" applyAlignment="1" applyProtection="1">
      <alignment wrapText="1"/>
      <protection locked="0"/>
    </xf>
    <xf numFmtId="49" fontId="14" fillId="0" borderId="2" xfId="2" applyNumberFormat="1" applyFont="1" applyBorder="1" applyAlignment="1">
      <alignment vertical="center"/>
    </xf>
    <xf numFmtId="0" fontId="2" fillId="0" borderId="15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38" fontId="2" fillId="0" borderId="20" xfId="2" applyNumberFormat="1" applyFont="1" applyBorder="1" applyAlignment="1" applyProtection="1">
      <alignment horizontal="center"/>
    </xf>
    <xf numFmtId="0" fontId="9" fillId="0" borderId="21" xfId="0" applyFont="1" applyBorder="1" applyAlignment="1">
      <alignment horizontal="center"/>
    </xf>
    <xf numFmtId="0" fontId="5" fillId="0" borderId="8" xfId="2" applyFont="1" applyBorder="1" applyAlignment="1">
      <alignment horizontal="center" vertical="top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left"/>
    </xf>
    <xf numFmtId="0" fontId="4" fillId="2" borderId="5" xfId="2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_000-見積依頼内訳書" xfId="3"/>
    <cellStyle name="標準_230-実行予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8</xdr:row>
      <xdr:rowOff>0</xdr:rowOff>
    </xdr:from>
    <xdr:to>
      <xdr:col>7</xdr:col>
      <xdr:colOff>533400</xdr:colOff>
      <xdr:row>42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505575" y="1847850"/>
          <a:ext cx="0" cy="246202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10</xdr:col>
      <xdr:colOff>638175</xdr:colOff>
      <xdr:row>8</xdr:row>
      <xdr:rowOff>0</xdr:rowOff>
    </xdr:from>
    <xdr:to>
      <xdr:col>10</xdr:col>
      <xdr:colOff>638175</xdr:colOff>
      <xdr:row>42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82075" y="1847850"/>
          <a:ext cx="0" cy="246202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533400</xdr:colOff>
      <xdr:row>8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133850" y="1847850"/>
          <a:ext cx="0" cy="246202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6</xdr:col>
      <xdr:colOff>819150</xdr:colOff>
      <xdr:row>8</xdr:row>
      <xdr:rowOff>0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143500" y="1609725"/>
          <a:ext cx="819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>
                  <a:alpha val="2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PrintsWithSheet="0"/>
  </xdr:twoCellAnchor>
  <xdr:twoCellAnchor>
    <xdr:from>
      <xdr:col>9</xdr:col>
      <xdr:colOff>0</xdr:colOff>
      <xdr:row>7</xdr:row>
      <xdr:rowOff>9525</xdr:rowOff>
    </xdr:from>
    <xdr:to>
      <xdr:col>9</xdr:col>
      <xdr:colOff>819150</xdr:colOff>
      <xdr:row>8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515225" y="1609725"/>
          <a:ext cx="819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>
                  <a:alpha val="2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733425</xdr:colOff>
          <xdr:row>1</xdr:row>
          <xdr:rowOff>66675</xdr:rowOff>
        </xdr:from>
        <xdr:to>
          <xdr:col>12</xdr:col>
          <xdr:colOff>876300</xdr:colOff>
          <xdr:row>2</xdr:row>
          <xdr:rowOff>85725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8</xdr:row>
      <xdr:rowOff>0</xdr:rowOff>
    </xdr:from>
    <xdr:to>
      <xdr:col>7</xdr:col>
      <xdr:colOff>533400</xdr:colOff>
      <xdr:row>42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505575" y="1847850"/>
          <a:ext cx="0" cy="1165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10</xdr:col>
      <xdr:colOff>638175</xdr:colOff>
      <xdr:row>8</xdr:row>
      <xdr:rowOff>0</xdr:rowOff>
    </xdr:from>
    <xdr:to>
      <xdr:col>10</xdr:col>
      <xdr:colOff>638175</xdr:colOff>
      <xdr:row>42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82075" y="1847850"/>
          <a:ext cx="0" cy="1165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533400</xdr:colOff>
      <xdr:row>8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133850" y="1847850"/>
          <a:ext cx="0" cy="1165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6</xdr:col>
      <xdr:colOff>819150</xdr:colOff>
      <xdr:row>8</xdr:row>
      <xdr:rowOff>0</xdr:rowOff>
    </xdr:to>
    <xdr:sp macro="" textlink="">
      <xdr:nvSpPr>
        <xdr:cNvPr id="5" name="Rectangle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143500" y="1609725"/>
          <a:ext cx="819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>
                  <a:alpha val="2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PrintsWithSheet="0"/>
  </xdr:twoCellAnchor>
  <xdr:twoCellAnchor>
    <xdr:from>
      <xdr:col>9</xdr:col>
      <xdr:colOff>0</xdr:colOff>
      <xdr:row>7</xdr:row>
      <xdr:rowOff>9525</xdr:rowOff>
    </xdr:from>
    <xdr:to>
      <xdr:col>9</xdr:col>
      <xdr:colOff>819150</xdr:colOff>
      <xdr:row>8</xdr:row>
      <xdr:rowOff>0</xdr:rowOff>
    </xdr:to>
    <xdr:sp macro="" textlink="">
      <xdr:nvSpPr>
        <xdr:cNvPr id="6" name="Rectangle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515225" y="1609725"/>
          <a:ext cx="819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>
                  <a:alpha val="2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733425</xdr:colOff>
          <xdr:row>1</xdr:row>
          <xdr:rowOff>66675</xdr:rowOff>
        </xdr:from>
        <xdr:to>
          <xdr:col>12</xdr:col>
          <xdr:colOff>876300</xdr:colOff>
          <xdr:row>2</xdr:row>
          <xdr:rowOff>85725</xdr:rowOff>
        </xdr:to>
        <xdr:sp macro="" textlink="">
          <xdr:nvSpPr>
            <xdr:cNvPr id="2049" name="Text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447675</xdr:colOff>
      <xdr:row>3</xdr:row>
      <xdr:rowOff>104775</xdr:rowOff>
    </xdr:from>
    <xdr:to>
      <xdr:col>7</xdr:col>
      <xdr:colOff>533399</xdr:colOff>
      <xdr:row>5</xdr:row>
      <xdr:rowOff>9524</xdr:rowOff>
    </xdr:to>
    <xdr:sp macro="" textlink="">
      <xdr:nvSpPr>
        <xdr:cNvPr id="7" name="角丸四角形吹き出し 6"/>
        <xdr:cNvSpPr/>
      </xdr:nvSpPr>
      <xdr:spPr>
        <a:xfrm>
          <a:off x="4048125" y="828675"/>
          <a:ext cx="2457449" cy="361949"/>
        </a:xfrm>
        <a:prstGeom prst="wedgeRoundRectCallout">
          <a:avLst>
            <a:gd name="adj1" fmla="val -39748"/>
            <a:gd name="adj2" fmla="val 9746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当初契約の場合は、原設計に入力</a:t>
          </a:r>
        </a:p>
      </xdr:txBody>
    </xdr:sp>
    <xdr:clientData/>
  </xdr:twoCellAnchor>
  <xdr:twoCellAnchor>
    <xdr:from>
      <xdr:col>8</xdr:col>
      <xdr:colOff>38100</xdr:colOff>
      <xdr:row>12</xdr:row>
      <xdr:rowOff>38099</xdr:rowOff>
    </xdr:from>
    <xdr:to>
      <xdr:col>12</xdr:col>
      <xdr:colOff>981075</xdr:colOff>
      <xdr:row>16</xdr:row>
      <xdr:rowOff>142874</xdr:rowOff>
    </xdr:to>
    <xdr:sp macro="" textlink="">
      <xdr:nvSpPr>
        <xdr:cNvPr id="10" name="角丸四角形吹き出し 9"/>
        <xdr:cNvSpPr/>
      </xdr:nvSpPr>
      <xdr:spPr>
        <a:xfrm>
          <a:off x="6819900" y="3257549"/>
          <a:ext cx="4419600" cy="1476375"/>
        </a:xfrm>
        <a:prstGeom prst="wedgeRoundRectCallout">
          <a:avLst>
            <a:gd name="adj1" fmla="val -38624"/>
            <a:gd name="adj2" fmla="val 67268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増減の場合は、変更設計に入力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0" lang="en-US" altLang="ja-JP" sz="1100" b="0" i="0" u="none" strike="noStrik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0" lang="en-US" altLang="ja-JP" sz="11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注意事項</a:t>
          </a:r>
          <a:endParaRPr kumimoji="0" lang="en-US" altLang="ja-JP" sz="1100" b="0" i="0" u="none" strike="noStrik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・契約単価は変更できない。</a:t>
          </a:r>
          <a:r>
            <a:rPr kumimoji="1" lang="en-US" altLang="ja-JP" sz="11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1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数量のみ変更可</a:t>
          </a:r>
          <a:r>
            <a:rPr kumimoji="1" lang="en-US" altLang="ja-JP" sz="11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</a:p>
        <a:p>
          <a:pPr algn="l"/>
          <a:r>
            <a:rPr kumimoji="1" lang="ja-JP" altLang="en-US" sz="1100" b="0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・仕様変更が起きた場合は、行を挿入し、変更金額を入力する</a:t>
          </a:r>
          <a:endParaRPr kumimoji="0" lang="en-US" altLang="ja-JP" sz="1100" b="0" i="0" u="none" strike="noStrik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kanoserver\D&#12489;&#12521;&#12452;&#12502;\&#38283;&#30330;&#12503;&#12525;&#12472;&#12455;&#12463;&#12488;\&#26085;&#29987;&#24314;&#35373;\from\20010221\&#24037;&#20107;&#31649;&#29702;&#34920;&#65288;&#24314;&#3168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6;&#20385;&#3492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00\Project\@project\Royal\Template\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7880;&#25991;&#20381;&#38972;&#12471;&#12473;&#12486;&#12512;/&#24314;&#31689;&#37096;&#27880;&#25991;&#20381;&#38972;&#12471;&#12473;&#12486;&#12512;/&#20196;&#21644;1&#24180;(A0118)/A0118010-&#26481;&#21271;&#65418;&#65438;&#65394;&#65397;&#65420;&#65392;&#65412;&#65438;&#65432;&#65403;&#65394;&#65400;&#65433;&#20185;&#21488;&#24037;&#2258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UMU_SV\&#22303;&#26408;&#24037;&#21209;&#20849;&#26377;\H11&#21463;&#27880;&#24037;&#20107;\C011034-&#31119;&#23460;&#36328;&#32218;&#27211;\5.&#35211;&#31309;&#20381;&#38972;\C011034-&#35211;&#31309;&#20381;&#38972;&#20869;&#3537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7\&#26045;&#24037;&#20107;&#21209;&#20849;&#26377;\&#26032;&#36092;&#36023;&#35506;\A&#20025;&#37326;&#36092;&#36023;\&#36092;&#36023;&#26989;&#212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7\&#26045;&#24037;&#20107;&#21209;&#20849;&#26377;\&#26032;&#36092;&#36023;&#35506;\&#30330;&#27880;&#29366;&#27841;\H21&#24180;&#24230;&#30330;&#27880;&#29366;&#27841;\&#25552;&#20986;&#26360;&#39006;\&#9733;H22.03&#27880;&#25991;&#19968;&#35239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7\&#22303;&#26408;&#24037;&#21209;&#20849;&#26377;\Users\&#22303;&#26408;&#24037;&#21209;\AppData\Local\Microsoft\Windows\Temporary%20Internet%20Files\Content.IE5\09USG51L\&#35211;&#31309;&#65381;&#27880;&#25991;&#20381;&#38972;&#65404;&#65405;&#65411;&#65425;(&#22303;&#26408;)V06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表1"/>
      <sheetName val="管理表2"/>
      <sheetName val="管理表3"/>
      <sheetName val="当月分"/>
      <sheetName val="Dialog2"/>
      <sheetName val="Dialog1"/>
      <sheetName val="作業用"/>
      <sheetName val="Dialog3"/>
    </sheetNames>
    <sheetDataSet>
      <sheetData sheetId="0" refreshError="1"/>
      <sheetData sheetId="1" refreshError="1"/>
      <sheetData sheetId="2" refreshError="1"/>
      <sheetData sheetId="3">
        <row r="1">
          <cell r="A1">
            <v>36526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単価表印刷ｼｰﾄ"/>
      <sheetName val="MASTER"/>
    </sheetNames>
    <sheetDataSet>
      <sheetData sheetId="0" refreshError="1"/>
      <sheetData sheetId="1" refreshError="1"/>
      <sheetData sheetId="2" refreshError="1">
        <row r="3">
          <cell r="B3" t="str">
            <v>T000010</v>
          </cell>
          <cell r="C3" t="str">
            <v>特殊作業員</v>
          </cell>
          <cell r="F3" t="str">
            <v>人</v>
          </cell>
          <cell r="G3" t="str">
            <v>労務費</v>
          </cell>
          <cell r="H3">
            <v>15000</v>
          </cell>
          <cell r="I3">
            <v>21500</v>
          </cell>
        </row>
        <row r="4">
          <cell r="B4" t="str">
            <v>T000020</v>
          </cell>
          <cell r="C4" t="str">
            <v>普通作業員</v>
          </cell>
          <cell r="F4" t="str">
            <v>人</v>
          </cell>
          <cell r="G4" t="str">
            <v>労務費</v>
          </cell>
          <cell r="H4">
            <v>13000</v>
          </cell>
          <cell r="I4">
            <v>16700</v>
          </cell>
        </row>
        <row r="5">
          <cell r="B5" t="str">
            <v>T000030</v>
          </cell>
          <cell r="C5" t="str">
            <v>軽作業員</v>
          </cell>
          <cell r="F5" t="str">
            <v>人</v>
          </cell>
          <cell r="G5" t="str">
            <v>労務費</v>
          </cell>
          <cell r="H5">
            <v>11000</v>
          </cell>
          <cell r="I5">
            <v>12500</v>
          </cell>
        </row>
        <row r="6">
          <cell r="B6" t="str">
            <v>T000040</v>
          </cell>
          <cell r="C6" t="str">
            <v>造園工</v>
          </cell>
          <cell r="F6" t="str">
            <v>人</v>
          </cell>
          <cell r="G6" t="str">
            <v>労務費</v>
          </cell>
          <cell r="H6" t="str">
            <v>*</v>
          </cell>
          <cell r="I6">
            <v>22100</v>
          </cell>
        </row>
        <row r="7">
          <cell r="B7" t="str">
            <v>T000050</v>
          </cell>
          <cell r="C7" t="str">
            <v>法面工</v>
          </cell>
          <cell r="F7" t="str">
            <v>人</v>
          </cell>
          <cell r="G7" t="str">
            <v>労務費</v>
          </cell>
          <cell r="H7">
            <v>16000</v>
          </cell>
          <cell r="I7">
            <v>21000</v>
          </cell>
        </row>
        <row r="8">
          <cell r="B8" t="str">
            <v>T000060</v>
          </cell>
          <cell r="C8" t="str">
            <v>鳶工</v>
          </cell>
          <cell r="F8" t="str">
            <v>人</v>
          </cell>
          <cell r="G8" t="str">
            <v>労務費</v>
          </cell>
          <cell r="H8">
            <v>18000</v>
          </cell>
          <cell r="I8">
            <v>22800</v>
          </cell>
        </row>
        <row r="9">
          <cell r="B9" t="str">
            <v>T000070</v>
          </cell>
          <cell r="C9" t="str">
            <v>石工</v>
          </cell>
          <cell r="F9" t="str">
            <v>人</v>
          </cell>
          <cell r="G9" t="str">
            <v>労務費</v>
          </cell>
          <cell r="H9">
            <v>22000</v>
          </cell>
          <cell r="I9">
            <v>29600</v>
          </cell>
        </row>
        <row r="10">
          <cell r="B10" t="str">
            <v>T000080</v>
          </cell>
          <cell r="C10" t="str">
            <v>ブロック工</v>
          </cell>
          <cell r="F10" t="str">
            <v>人</v>
          </cell>
          <cell r="G10" t="str">
            <v>労務費</v>
          </cell>
          <cell r="H10">
            <v>16000</v>
          </cell>
          <cell r="I10">
            <v>25400</v>
          </cell>
        </row>
        <row r="11">
          <cell r="B11" t="str">
            <v>T000090</v>
          </cell>
          <cell r="C11" t="str">
            <v>電工</v>
          </cell>
          <cell r="F11" t="str">
            <v>人</v>
          </cell>
          <cell r="G11" t="str">
            <v>労務費</v>
          </cell>
          <cell r="H11" t="str">
            <v>*</v>
          </cell>
          <cell r="I11">
            <v>16700</v>
          </cell>
        </row>
        <row r="12">
          <cell r="B12" t="str">
            <v>T000100</v>
          </cell>
          <cell r="C12" t="str">
            <v>鉄筋工</v>
          </cell>
          <cell r="F12" t="str">
            <v>人</v>
          </cell>
          <cell r="G12" t="str">
            <v>労務費</v>
          </cell>
          <cell r="H12" t="str">
            <v>*</v>
          </cell>
          <cell r="I12">
            <v>25300</v>
          </cell>
        </row>
        <row r="13">
          <cell r="B13" t="str">
            <v>T000110</v>
          </cell>
          <cell r="C13" t="str">
            <v>鉄骨工</v>
          </cell>
          <cell r="F13" t="str">
            <v>人</v>
          </cell>
          <cell r="G13" t="str">
            <v>労務費</v>
          </cell>
          <cell r="H13" t="str">
            <v>*</v>
          </cell>
          <cell r="I13">
            <v>21600</v>
          </cell>
        </row>
        <row r="14">
          <cell r="B14" t="str">
            <v>T000120</v>
          </cell>
          <cell r="C14" t="str">
            <v>塗装工</v>
          </cell>
          <cell r="F14" t="str">
            <v>人</v>
          </cell>
          <cell r="G14" t="str">
            <v>労務費</v>
          </cell>
          <cell r="H14" t="str">
            <v>*</v>
          </cell>
          <cell r="I14">
            <v>17900</v>
          </cell>
        </row>
        <row r="15">
          <cell r="B15" t="str">
            <v>T000130</v>
          </cell>
          <cell r="C15" t="str">
            <v>溶接工</v>
          </cell>
          <cell r="F15" t="str">
            <v>人</v>
          </cell>
          <cell r="G15" t="str">
            <v>労務費</v>
          </cell>
          <cell r="H15">
            <v>20000</v>
          </cell>
          <cell r="I15">
            <v>20200</v>
          </cell>
        </row>
        <row r="16">
          <cell r="B16" t="str">
            <v>T000140</v>
          </cell>
          <cell r="C16" t="str">
            <v>特殊運転手</v>
          </cell>
          <cell r="F16" t="str">
            <v>人</v>
          </cell>
          <cell r="G16" t="str">
            <v>労務費</v>
          </cell>
          <cell r="H16">
            <v>16000</v>
          </cell>
          <cell r="I16">
            <v>24100</v>
          </cell>
        </row>
        <row r="17">
          <cell r="B17" t="str">
            <v>T000150</v>
          </cell>
          <cell r="C17" t="str">
            <v>一般運転手</v>
          </cell>
          <cell r="F17" t="str">
            <v>人</v>
          </cell>
          <cell r="G17" t="str">
            <v>労務費</v>
          </cell>
          <cell r="H17">
            <v>14000</v>
          </cell>
          <cell r="I17">
            <v>20700</v>
          </cell>
        </row>
        <row r="18">
          <cell r="B18" t="str">
            <v>T000160</v>
          </cell>
          <cell r="C18" t="str">
            <v>潜かん工</v>
          </cell>
          <cell r="F18" t="str">
            <v>人</v>
          </cell>
          <cell r="G18" t="str">
            <v>労務費</v>
          </cell>
          <cell r="H18" t="str">
            <v>*</v>
          </cell>
          <cell r="I18">
            <v>25700</v>
          </cell>
        </row>
        <row r="19">
          <cell r="B19" t="str">
            <v>T000170</v>
          </cell>
          <cell r="C19" t="str">
            <v>潜かん世話役</v>
          </cell>
          <cell r="F19" t="str">
            <v>人</v>
          </cell>
          <cell r="G19" t="str">
            <v>労務費</v>
          </cell>
          <cell r="H19" t="str">
            <v>*</v>
          </cell>
          <cell r="I19">
            <v>27100</v>
          </cell>
        </row>
        <row r="20">
          <cell r="B20" t="str">
            <v>T000180</v>
          </cell>
          <cell r="C20" t="str">
            <v>さく岩工</v>
          </cell>
          <cell r="F20" t="str">
            <v>人</v>
          </cell>
          <cell r="G20" t="str">
            <v>労務費</v>
          </cell>
          <cell r="H20" t="str">
            <v>*</v>
          </cell>
          <cell r="I20">
            <v>23200</v>
          </cell>
        </row>
        <row r="21">
          <cell r="B21" t="str">
            <v>T000190</v>
          </cell>
          <cell r="C21" t="str">
            <v>トンネル特殊工</v>
          </cell>
          <cell r="F21" t="str">
            <v>人</v>
          </cell>
          <cell r="G21" t="str">
            <v>労務費</v>
          </cell>
          <cell r="H21" t="str">
            <v>*</v>
          </cell>
          <cell r="I21">
            <v>25700</v>
          </cell>
        </row>
        <row r="22">
          <cell r="B22" t="str">
            <v>T000200</v>
          </cell>
          <cell r="C22" t="str">
            <v>トンネル作業員</v>
          </cell>
          <cell r="F22" t="str">
            <v>人</v>
          </cell>
          <cell r="G22" t="str">
            <v>労務費</v>
          </cell>
          <cell r="H22" t="str">
            <v>*</v>
          </cell>
          <cell r="I22">
            <v>21100</v>
          </cell>
        </row>
        <row r="23">
          <cell r="B23" t="str">
            <v>T000210</v>
          </cell>
          <cell r="C23" t="str">
            <v>トンネル世話役</v>
          </cell>
          <cell r="F23" t="str">
            <v>人</v>
          </cell>
          <cell r="G23" t="str">
            <v>労務費</v>
          </cell>
          <cell r="H23" t="str">
            <v>*</v>
          </cell>
          <cell r="I23">
            <v>27100</v>
          </cell>
        </row>
        <row r="24">
          <cell r="B24" t="str">
            <v>T000220</v>
          </cell>
          <cell r="C24" t="str">
            <v>橋梁特殊工</v>
          </cell>
          <cell r="F24" t="str">
            <v>人</v>
          </cell>
          <cell r="G24" t="str">
            <v>労務費</v>
          </cell>
          <cell r="H24" t="str">
            <v>*</v>
          </cell>
          <cell r="I24">
            <v>31300</v>
          </cell>
        </row>
        <row r="25">
          <cell r="B25" t="str">
            <v>T000230</v>
          </cell>
          <cell r="C25" t="str">
            <v>橋梁塗装工</v>
          </cell>
          <cell r="F25" t="str">
            <v>人</v>
          </cell>
          <cell r="G25" t="str">
            <v>労務費</v>
          </cell>
          <cell r="H25" t="str">
            <v>*</v>
          </cell>
          <cell r="I25">
            <v>26000</v>
          </cell>
        </row>
        <row r="26">
          <cell r="B26" t="str">
            <v>T000240</v>
          </cell>
          <cell r="C26" t="str">
            <v>橋梁世話役</v>
          </cell>
          <cell r="F26" t="str">
            <v>人</v>
          </cell>
          <cell r="G26" t="str">
            <v>労務費</v>
          </cell>
          <cell r="H26" t="str">
            <v>*</v>
          </cell>
          <cell r="I26">
            <v>34000</v>
          </cell>
        </row>
        <row r="27">
          <cell r="B27" t="str">
            <v>T000250</v>
          </cell>
          <cell r="C27" t="str">
            <v>土木一般世話役</v>
          </cell>
          <cell r="F27" t="str">
            <v>人</v>
          </cell>
          <cell r="G27" t="str">
            <v>労務費</v>
          </cell>
          <cell r="H27">
            <v>18000</v>
          </cell>
          <cell r="I27">
            <v>26100</v>
          </cell>
        </row>
        <row r="28">
          <cell r="B28" t="str">
            <v>T000260</v>
          </cell>
          <cell r="C28" t="str">
            <v>高級船員</v>
          </cell>
          <cell r="F28" t="str">
            <v>人</v>
          </cell>
          <cell r="G28" t="str">
            <v>労務費</v>
          </cell>
          <cell r="H28" t="str">
            <v>*</v>
          </cell>
          <cell r="I28">
            <v>28900</v>
          </cell>
        </row>
        <row r="29">
          <cell r="B29" t="str">
            <v>T000270</v>
          </cell>
          <cell r="C29" t="str">
            <v>普通船員</v>
          </cell>
          <cell r="F29" t="str">
            <v>人</v>
          </cell>
          <cell r="G29" t="str">
            <v>労務費</v>
          </cell>
          <cell r="H29" t="str">
            <v>*</v>
          </cell>
          <cell r="I29">
            <v>21900</v>
          </cell>
        </row>
        <row r="30">
          <cell r="B30" t="str">
            <v>T000280</v>
          </cell>
          <cell r="C30" t="str">
            <v>潜水士</v>
          </cell>
          <cell r="F30" t="str">
            <v>人</v>
          </cell>
          <cell r="G30" t="str">
            <v>労務費</v>
          </cell>
          <cell r="H30" t="str">
            <v>*</v>
          </cell>
          <cell r="I30">
            <v>34900</v>
          </cell>
        </row>
        <row r="31">
          <cell r="B31" t="str">
            <v>T000290</v>
          </cell>
          <cell r="C31" t="str">
            <v>潜水世話役</v>
          </cell>
          <cell r="F31" t="str">
            <v>人</v>
          </cell>
          <cell r="G31" t="str">
            <v>労務費</v>
          </cell>
          <cell r="H31" t="str">
            <v>*</v>
          </cell>
          <cell r="I31">
            <v>39400</v>
          </cell>
        </row>
        <row r="32">
          <cell r="B32" t="str">
            <v>T000300</v>
          </cell>
          <cell r="C32" t="str">
            <v>潜水連絡員</v>
          </cell>
          <cell r="F32" t="str">
            <v>人</v>
          </cell>
          <cell r="G32" t="str">
            <v>労務費</v>
          </cell>
          <cell r="H32" t="str">
            <v>*</v>
          </cell>
          <cell r="I32">
            <v>23200</v>
          </cell>
        </row>
        <row r="33">
          <cell r="B33" t="str">
            <v>T000310</v>
          </cell>
          <cell r="C33" t="str">
            <v>潜水送気員</v>
          </cell>
          <cell r="F33" t="str">
            <v>人</v>
          </cell>
          <cell r="G33" t="str">
            <v>労務費</v>
          </cell>
          <cell r="H33" t="str">
            <v>*</v>
          </cell>
          <cell r="I33">
            <v>22600</v>
          </cell>
        </row>
        <row r="34">
          <cell r="B34" t="str">
            <v>T000320</v>
          </cell>
          <cell r="C34" t="str">
            <v>山林砂防工</v>
          </cell>
          <cell r="F34" t="str">
            <v>人</v>
          </cell>
          <cell r="G34" t="str">
            <v>労務費</v>
          </cell>
          <cell r="H34" t="str">
            <v>*</v>
          </cell>
          <cell r="I34">
            <v>21900</v>
          </cell>
        </row>
        <row r="35">
          <cell r="B35" t="str">
            <v>T000330</v>
          </cell>
          <cell r="C35" t="str">
            <v>軌道工</v>
          </cell>
          <cell r="F35" t="str">
            <v>人</v>
          </cell>
          <cell r="G35" t="str">
            <v>労務費</v>
          </cell>
          <cell r="H35" t="str">
            <v>*</v>
          </cell>
          <cell r="I35">
            <v>29800</v>
          </cell>
        </row>
        <row r="36">
          <cell r="B36" t="str">
            <v>T000340</v>
          </cell>
          <cell r="C36" t="str">
            <v>型枠工</v>
          </cell>
          <cell r="F36" t="str">
            <v>人</v>
          </cell>
          <cell r="G36" t="str">
            <v>労務費</v>
          </cell>
          <cell r="H36">
            <v>18000</v>
          </cell>
          <cell r="I36">
            <v>25600</v>
          </cell>
        </row>
        <row r="37">
          <cell r="B37" t="str">
            <v>T000350</v>
          </cell>
          <cell r="C37" t="str">
            <v>大工</v>
          </cell>
          <cell r="F37" t="str">
            <v>人</v>
          </cell>
          <cell r="G37" t="str">
            <v>労務費</v>
          </cell>
          <cell r="H37" t="str">
            <v>*</v>
          </cell>
          <cell r="I37">
            <v>24900</v>
          </cell>
        </row>
        <row r="38">
          <cell r="B38" t="str">
            <v>T000360</v>
          </cell>
          <cell r="C38" t="str">
            <v>左官</v>
          </cell>
          <cell r="F38" t="str">
            <v>人</v>
          </cell>
          <cell r="G38" t="str">
            <v>労務費</v>
          </cell>
          <cell r="H38">
            <v>20000</v>
          </cell>
          <cell r="I38">
            <v>25800</v>
          </cell>
        </row>
        <row r="39">
          <cell r="B39" t="str">
            <v>T000370</v>
          </cell>
          <cell r="C39" t="str">
            <v>配管工</v>
          </cell>
          <cell r="F39" t="str">
            <v>人</v>
          </cell>
          <cell r="G39" t="str">
            <v>労務費</v>
          </cell>
          <cell r="H39" t="str">
            <v>*</v>
          </cell>
          <cell r="I39">
            <v>19400</v>
          </cell>
        </row>
        <row r="40">
          <cell r="B40" t="str">
            <v>T000380</v>
          </cell>
          <cell r="C40" t="str">
            <v>はつり工</v>
          </cell>
          <cell r="F40" t="str">
            <v>人</v>
          </cell>
          <cell r="G40" t="str">
            <v>労務費</v>
          </cell>
          <cell r="H40" t="str">
            <v>*</v>
          </cell>
          <cell r="I40">
            <v>27200</v>
          </cell>
        </row>
        <row r="41">
          <cell r="B41" t="str">
            <v>T000390</v>
          </cell>
          <cell r="C41" t="str">
            <v>防水工</v>
          </cell>
          <cell r="F41" t="str">
            <v>人</v>
          </cell>
          <cell r="G41" t="str">
            <v>労務費</v>
          </cell>
          <cell r="H41">
            <v>16000</v>
          </cell>
          <cell r="I41">
            <v>19200</v>
          </cell>
        </row>
        <row r="42">
          <cell r="B42" t="str">
            <v>T000400</v>
          </cell>
          <cell r="C42" t="str">
            <v>板金工</v>
          </cell>
          <cell r="F42" t="str">
            <v>人</v>
          </cell>
          <cell r="G42" t="str">
            <v>労務費</v>
          </cell>
          <cell r="H42" t="str">
            <v>*</v>
          </cell>
          <cell r="I42">
            <v>19400</v>
          </cell>
        </row>
        <row r="43">
          <cell r="B43" t="str">
            <v>T000410</v>
          </cell>
          <cell r="C43" t="str">
            <v>タイル工</v>
          </cell>
          <cell r="F43" t="str">
            <v>人</v>
          </cell>
          <cell r="G43" t="str">
            <v>労務費</v>
          </cell>
          <cell r="H43" t="str">
            <v>*</v>
          </cell>
          <cell r="I43">
            <v>24800</v>
          </cell>
        </row>
        <row r="44">
          <cell r="B44" t="str">
            <v>T000420</v>
          </cell>
          <cell r="C44" t="str">
            <v>サッシ工</v>
          </cell>
          <cell r="F44" t="str">
            <v>人</v>
          </cell>
          <cell r="G44" t="str">
            <v>労務費</v>
          </cell>
          <cell r="H44" t="str">
            <v>*</v>
          </cell>
          <cell r="I44">
            <v>18800</v>
          </cell>
        </row>
        <row r="45">
          <cell r="B45" t="str">
            <v>T000430</v>
          </cell>
          <cell r="C45" t="str">
            <v>屋根ふき工</v>
          </cell>
          <cell r="F45" t="str">
            <v>人</v>
          </cell>
          <cell r="G45" t="str">
            <v>労務費</v>
          </cell>
          <cell r="H45" t="str">
            <v>*</v>
          </cell>
        </row>
        <row r="46">
          <cell r="B46" t="str">
            <v>T000440</v>
          </cell>
          <cell r="C46" t="str">
            <v>内装工</v>
          </cell>
          <cell r="F46" t="str">
            <v>人</v>
          </cell>
          <cell r="G46" t="str">
            <v>労務費</v>
          </cell>
          <cell r="H46" t="str">
            <v>*</v>
          </cell>
          <cell r="I46">
            <v>16100</v>
          </cell>
        </row>
        <row r="47">
          <cell r="B47" t="str">
            <v>T000450</v>
          </cell>
          <cell r="C47" t="str">
            <v>ガラス工</v>
          </cell>
          <cell r="F47" t="str">
            <v>人</v>
          </cell>
          <cell r="G47" t="str">
            <v>労務費</v>
          </cell>
          <cell r="H47" t="str">
            <v>*</v>
          </cell>
          <cell r="I47">
            <v>18800</v>
          </cell>
        </row>
        <row r="48">
          <cell r="B48" t="str">
            <v>T000460</v>
          </cell>
          <cell r="C48" t="str">
            <v>たたみ工</v>
          </cell>
          <cell r="F48" t="str">
            <v>人</v>
          </cell>
          <cell r="G48" t="str">
            <v>労務費</v>
          </cell>
          <cell r="H48" t="str">
            <v>*</v>
          </cell>
        </row>
        <row r="49">
          <cell r="B49" t="str">
            <v>T000470</v>
          </cell>
          <cell r="C49" t="str">
            <v>建具工</v>
          </cell>
          <cell r="F49" t="str">
            <v>人</v>
          </cell>
          <cell r="G49" t="str">
            <v>労務費</v>
          </cell>
          <cell r="H49" t="str">
            <v>*</v>
          </cell>
        </row>
        <row r="50">
          <cell r="B50" t="str">
            <v>T000480</v>
          </cell>
          <cell r="C50" t="str">
            <v>ダクト工</v>
          </cell>
          <cell r="F50" t="str">
            <v>人</v>
          </cell>
          <cell r="G50" t="str">
            <v>労務費</v>
          </cell>
          <cell r="H50" t="str">
            <v>*</v>
          </cell>
          <cell r="I50">
            <v>19400</v>
          </cell>
        </row>
        <row r="51">
          <cell r="B51" t="str">
            <v>T000490</v>
          </cell>
          <cell r="C51" t="str">
            <v>保温工</v>
          </cell>
          <cell r="F51" t="str">
            <v>人</v>
          </cell>
          <cell r="G51" t="str">
            <v>労務費</v>
          </cell>
          <cell r="H51" t="str">
            <v>*</v>
          </cell>
          <cell r="I51">
            <v>19400</v>
          </cell>
        </row>
        <row r="52">
          <cell r="B52" t="str">
            <v>T000500</v>
          </cell>
          <cell r="C52" t="str">
            <v>建築ブロック工</v>
          </cell>
          <cell r="F52" t="str">
            <v>人</v>
          </cell>
          <cell r="G52" t="str">
            <v>労務費</v>
          </cell>
          <cell r="H52" t="str">
            <v>*</v>
          </cell>
        </row>
        <row r="53">
          <cell r="B53" t="str">
            <v>T000510</v>
          </cell>
          <cell r="C53" t="str">
            <v>設備機械工</v>
          </cell>
          <cell r="F53" t="str">
            <v>人</v>
          </cell>
          <cell r="G53" t="str">
            <v>労務費</v>
          </cell>
          <cell r="H53" t="str">
            <v>*</v>
          </cell>
          <cell r="I53">
            <v>19400</v>
          </cell>
        </row>
        <row r="54">
          <cell r="B54" t="str">
            <v>T000520</v>
          </cell>
          <cell r="C54" t="str">
            <v>土木技師</v>
          </cell>
          <cell r="F54" t="str">
            <v>人</v>
          </cell>
          <cell r="G54" t="str">
            <v>労務費</v>
          </cell>
          <cell r="H54" t="str">
            <v>*</v>
          </cell>
        </row>
        <row r="55">
          <cell r="B55" t="str">
            <v>T000530</v>
          </cell>
          <cell r="C55" t="str">
            <v>運転助手</v>
          </cell>
          <cell r="F55" t="str">
            <v>人</v>
          </cell>
          <cell r="G55" t="str">
            <v>労務費</v>
          </cell>
          <cell r="H55" t="str">
            <v>*</v>
          </cell>
          <cell r="I55">
            <v>16700</v>
          </cell>
        </row>
        <row r="56">
          <cell r="B56" t="str">
            <v>T000540</v>
          </cell>
          <cell r="C56" t="str">
            <v>鋼橋製作工</v>
          </cell>
          <cell r="F56" t="str">
            <v>人</v>
          </cell>
          <cell r="G56" t="str">
            <v>労務費</v>
          </cell>
          <cell r="H56" t="str">
            <v>*</v>
          </cell>
        </row>
        <row r="57">
          <cell r="B57" t="str">
            <v>T000550</v>
          </cell>
          <cell r="C57" t="str">
            <v>機械工</v>
          </cell>
          <cell r="F57" t="str">
            <v>人</v>
          </cell>
          <cell r="G57" t="str">
            <v>労務費</v>
          </cell>
          <cell r="H57" t="str">
            <v>*</v>
          </cell>
          <cell r="I57">
            <v>20200</v>
          </cell>
        </row>
        <row r="60">
          <cell r="B60" t="str">
            <v>T010010</v>
          </cell>
          <cell r="C60" t="str">
            <v>砂</v>
          </cell>
          <cell r="D60" t="str">
            <v>(仙台地区)</v>
          </cell>
          <cell r="E60" t="str">
            <v xml:space="preserve"> 洗　砂</v>
          </cell>
          <cell r="F60" t="str">
            <v>ｍ3</v>
          </cell>
          <cell r="G60" t="str">
            <v>材料費１</v>
          </cell>
          <cell r="H60">
            <v>3200</v>
          </cell>
          <cell r="I60">
            <v>2700</v>
          </cell>
        </row>
        <row r="61">
          <cell r="B61" t="str">
            <v>T010020</v>
          </cell>
          <cell r="C61" t="str">
            <v>砂利</v>
          </cell>
          <cell r="D61" t="str">
            <v>(仙台地区)</v>
          </cell>
          <cell r="E61" t="str">
            <v xml:space="preserve"> 5～25mm</v>
          </cell>
          <cell r="F61" t="str">
            <v>ｍ3</v>
          </cell>
          <cell r="G61" t="str">
            <v>材料費１</v>
          </cell>
          <cell r="H61">
            <v>2900</v>
          </cell>
          <cell r="I61">
            <v>2900</v>
          </cell>
        </row>
        <row r="62">
          <cell r="B62" t="str">
            <v>T010030</v>
          </cell>
          <cell r="C62" t="str">
            <v>砂利</v>
          </cell>
          <cell r="D62" t="str">
            <v>(仙台地区)</v>
          </cell>
          <cell r="E62" t="str">
            <v xml:space="preserve"> 5～40mm</v>
          </cell>
          <cell r="F62" t="str">
            <v>ｍ3</v>
          </cell>
          <cell r="G62" t="str">
            <v>材料費１</v>
          </cell>
          <cell r="I62">
            <v>2800</v>
          </cell>
        </row>
        <row r="63">
          <cell r="B63" t="str">
            <v>T010040</v>
          </cell>
          <cell r="C63" t="str">
            <v>砕石</v>
          </cell>
          <cell r="D63" t="str">
            <v>(仙台地区)</v>
          </cell>
          <cell r="E63" t="str">
            <v xml:space="preserve"> 5～25mm</v>
          </cell>
          <cell r="F63" t="str">
            <v>ｍ3</v>
          </cell>
          <cell r="G63" t="str">
            <v>材料費１</v>
          </cell>
          <cell r="H63">
            <v>3000</v>
          </cell>
          <cell r="I63">
            <v>3150</v>
          </cell>
        </row>
        <row r="64">
          <cell r="B64" t="str">
            <v>T010050</v>
          </cell>
          <cell r="C64" t="str">
            <v>砕石</v>
          </cell>
          <cell r="D64" t="str">
            <v>(仙台地区)</v>
          </cell>
          <cell r="E64" t="str">
            <v xml:space="preserve"> 5～40mm</v>
          </cell>
          <cell r="F64" t="str">
            <v>ｍ3</v>
          </cell>
          <cell r="G64" t="str">
            <v>材料費１</v>
          </cell>
          <cell r="H64">
            <v>3000</v>
          </cell>
          <cell r="I64">
            <v>3050</v>
          </cell>
        </row>
        <row r="65">
          <cell r="B65" t="str">
            <v>T010060</v>
          </cell>
          <cell r="C65" t="str">
            <v>クラッシャーラン</v>
          </cell>
          <cell r="D65" t="str">
            <v>(仙台地区)</v>
          </cell>
          <cell r="E65" t="str">
            <v xml:space="preserve"> 0～80mm</v>
          </cell>
          <cell r="F65" t="str">
            <v>ｍ3</v>
          </cell>
          <cell r="G65" t="str">
            <v>材料費１</v>
          </cell>
          <cell r="H65">
            <v>2050</v>
          </cell>
          <cell r="I65">
            <v>2300</v>
          </cell>
        </row>
        <row r="66">
          <cell r="B66" t="str">
            <v>T010070</v>
          </cell>
          <cell r="C66" t="str">
            <v>クラッシャーラン</v>
          </cell>
          <cell r="D66" t="str">
            <v>(仙台地区)</v>
          </cell>
          <cell r="E66" t="str">
            <v xml:space="preserve"> 0～40mm</v>
          </cell>
          <cell r="F66" t="str">
            <v>ｍ3</v>
          </cell>
          <cell r="G66" t="str">
            <v>材料費１</v>
          </cell>
          <cell r="H66">
            <v>2050</v>
          </cell>
          <cell r="I66">
            <v>2300</v>
          </cell>
        </row>
        <row r="67">
          <cell r="B67" t="str">
            <v>T010080</v>
          </cell>
          <cell r="C67" t="str">
            <v>クラッシャーラン</v>
          </cell>
          <cell r="D67" t="str">
            <v>(仙台地区)</v>
          </cell>
          <cell r="E67" t="str">
            <v xml:space="preserve"> 0～30mm</v>
          </cell>
          <cell r="F67" t="str">
            <v>ｍ3</v>
          </cell>
          <cell r="G67" t="str">
            <v>材料費１</v>
          </cell>
          <cell r="I67">
            <v>2400</v>
          </cell>
        </row>
        <row r="68">
          <cell r="B68" t="str">
            <v>T010090</v>
          </cell>
          <cell r="C68" t="str">
            <v>栗石</v>
          </cell>
          <cell r="D68" t="str">
            <v>(仙台地区)</v>
          </cell>
          <cell r="F68" t="str">
            <v>ｍ3</v>
          </cell>
          <cell r="G68" t="str">
            <v>材料費１</v>
          </cell>
          <cell r="I68">
            <v>3600</v>
          </cell>
        </row>
        <row r="69">
          <cell r="B69" t="str">
            <v>T010100</v>
          </cell>
          <cell r="C69" t="str">
            <v>割栗石</v>
          </cell>
          <cell r="D69" t="str">
            <v>(仙台地区)</v>
          </cell>
          <cell r="E69" t="str">
            <v xml:space="preserve"> 5～15cm</v>
          </cell>
          <cell r="F69" t="str">
            <v>ｍ3</v>
          </cell>
          <cell r="G69" t="str">
            <v>材料費１</v>
          </cell>
          <cell r="H69">
            <v>3500</v>
          </cell>
          <cell r="I69">
            <v>3200</v>
          </cell>
        </row>
        <row r="70">
          <cell r="B70" t="str">
            <v>T010110</v>
          </cell>
          <cell r="C70" t="str">
            <v>鉄線篭用割詰石</v>
          </cell>
          <cell r="D70" t="str">
            <v>(仙台地区)</v>
          </cell>
          <cell r="E70" t="str">
            <v xml:space="preserve"> 15～20cm</v>
          </cell>
          <cell r="F70" t="str">
            <v>ｍ3</v>
          </cell>
          <cell r="G70" t="str">
            <v>材料費１</v>
          </cell>
          <cell r="H70">
            <v>4000</v>
          </cell>
          <cell r="I70">
            <v>4000</v>
          </cell>
        </row>
        <row r="71">
          <cell r="B71" t="str">
            <v>T010120</v>
          </cell>
          <cell r="C71" t="str">
            <v>粒度調整砕石</v>
          </cell>
          <cell r="D71" t="str">
            <v>(仙台地区)</v>
          </cell>
          <cell r="E71" t="str">
            <v xml:space="preserve"> 40mm</v>
          </cell>
          <cell r="F71" t="str">
            <v>ｍ3</v>
          </cell>
          <cell r="G71" t="str">
            <v>材料費１</v>
          </cell>
          <cell r="I71">
            <v>3300</v>
          </cell>
        </row>
        <row r="72">
          <cell r="B72" t="str">
            <v>T010130</v>
          </cell>
          <cell r="C72" t="str">
            <v>ダスト</v>
          </cell>
          <cell r="D72" t="str">
            <v>(仙台地区)</v>
          </cell>
          <cell r="F72" t="str">
            <v>ｍ3</v>
          </cell>
          <cell r="G72" t="str">
            <v>材料費１</v>
          </cell>
          <cell r="H72">
            <v>1900</v>
          </cell>
          <cell r="I72">
            <v>2000</v>
          </cell>
        </row>
        <row r="73">
          <cell r="B73" t="str">
            <v>T010140</v>
          </cell>
          <cell r="C73" t="str">
            <v>砕石</v>
          </cell>
          <cell r="D73" t="str">
            <v>(仙台地区)</v>
          </cell>
          <cell r="E73" t="str">
            <v xml:space="preserve"> 5～15mm</v>
          </cell>
          <cell r="F73" t="str">
            <v>ｍ3</v>
          </cell>
          <cell r="G73" t="str">
            <v>材料費１</v>
          </cell>
          <cell r="I73">
            <v>3600</v>
          </cell>
        </row>
        <row r="74">
          <cell r="B74" t="str">
            <v>T010150</v>
          </cell>
          <cell r="C74" t="str">
            <v>砕石</v>
          </cell>
          <cell r="D74" t="str">
            <v>(仙台地区)</v>
          </cell>
          <cell r="E74" t="str">
            <v xml:space="preserve"> S20(5号)13～20cm</v>
          </cell>
          <cell r="F74" t="str">
            <v>ｍ3</v>
          </cell>
          <cell r="G74" t="str">
            <v>材料費１</v>
          </cell>
          <cell r="I74">
            <v>3500</v>
          </cell>
        </row>
        <row r="75">
          <cell r="B75" t="str">
            <v>T010160</v>
          </cell>
          <cell r="C75" t="str">
            <v>砕石</v>
          </cell>
          <cell r="D75" t="str">
            <v>(仙台地区)</v>
          </cell>
          <cell r="E75" t="str">
            <v xml:space="preserve"> S13(6号) 5～13cm</v>
          </cell>
          <cell r="F75" t="str">
            <v>ｍ3</v>
          </cell>
          <cell r="G75" t="str">
            <v>材料費１</v>
          </cell>
          <cell r="I75">
            <v>3600</v>
          </cell>
        </row>
        <row r="76">
          <cell r="B76" t="str">
            <v>T010170</v>
          </cell>
          <cell r="C76" t="str">
            <v>砕石</v>
          </cell>
          <cell r="D76" t="str">
            <v>(仙台地区)</v>
          </cell>
          <cell r="E76" t="str">
            <v xml:space="preserve"> S 5(7号)2.5～5cm</v>
          </cell>
          <cell r="F76" t="str">
            <v>ｍ3</v>
          </cell>
          <cell r="G76" t="str">
            <v>材料費１</v>
          </cell>
          <cell r="I76">
            <v>3700</v>
          </cell>
        </row>
        <row r="77">
          <cell r="B77" t="str">
            <v>T010180</v>
          </cell>
          <cell r="C77" t="str">
            <v>再生骨材</v>
          </cell>
          <cell r="D77" t="str">
            <v>(仙台地区)</v>
          </cell>
          <cell r="E77" t="str">
            <v xml:space="preserve"> 無規格</v>
          </cell>
          <cell r="F77" t="str">
            <v>ｍ3</v>
          </cell>
          <cell r="G77" t="str">
            <v>材料費１</v>
          </cell>
          <cell r="I77">
            <v>1500</v>
          </cell>
        </row>
        <row r="78">
          <cell r="B78" t="str">
            <v>T010190</v>
          </cell>
          <cell r="C78" t="str">
            <v>再生骨材</v>
          </cell>
          <cell r="D78" t="str">
            <v>(仙台地区)</v>
          </cell>
          <cell r="E78" t="str">
            <v xml:space="preserve"> RC-40</v>
          </cell>
          <cell r="F78" t="str">
            <v>ｍ3</v>
          </cell>
          <cell r="G78" t="str">
            <v>材料費１</v>
          </cell>
          <cell r="H78">
            <v>1950</v>
          </cell>
          <cell r="I78">
            <v>1900</v>
          </cell>
        </row>
        <row r="79">
          <cell r="B79" t="str">
            <v>T010200</v>
          </cell>
          <cell r="C79" t="str">
            <v>山砂</v>
          </cell>
          <cell r="D79" t="str">
            <v>(仙台地区)</v>
          </cell>
          <cell r="E79" t="str">
            <v xml:space="preserve"> 不　洗</v>
          </cell>
          <cell r="F79" t="str">
            <v>ｍ3</v>
          </cell>
          <cell r="G79" t="str">
            <v>材料費１</v>
          </cell>
          <cell r="H79">
            <v>1200</v>
          </cell>
          <cell r="I79">
            <v>1650</v>
          </cell>
        </row>
        <row r="80">
          <cell r="B80" t="str">
            <v>T010210</v>
          </cell>
          <cell r="C80" t="str">
            <v>山砂</v>
          </cell>
          <cell r="D80" t="str">
            <v>(宮城・秋保地区)</v>
          </cell>
          <cell r="F80" t="str">
            <v>ｍ3</v>
          </cell>
          <cell r="G80" t="str">
            <v>材料費１</v>
          </cell>
          <cell r="I80">
            <v>1650</v>
          </cell>
        </row>
        <row r="90">
          <cell r="B90" t="str">
            <v>T020010</v>
          </cell>
          <cell r="C90" t="str">
            <v>生コンクリート</v>
          </cell>
          <cell r="D90" t="str">
            <v>(仙台地区)</v>
          </cell>
          <cell r="E90" t="str">
            <v>160-8-40</v>
          </cell>
          <cell r="F90" t="str">
            <v>ｍ3</v>
          </cell>
          <cell r="G90" t="str">
            <v>材料費２</v>
          </cell>
          <cell r="H90">
            <v>9350</v>
          </cell>
          <cell r="I90">
            <v>8250</v>
          </cell>
        </row>
        <row r="91">
          <cell r="B91" t="str">
            <v>T020020</v>
          </cell>
          <cell r="C91" t="str">
            <v>生コンクリート</v>
          </cell>
          <cell r="D91" t="str">
            <v>(仙台地区)</v>
          </cell>
          <cell r="E91" t="str">
            <v>160-8-25</v>
          </cell>
          <cell r="F91" t="str">
            <v>ｍ3</v>
          </cell>
          <cell r="G91" t="str">
            <v>材料費２</v>
          </cell>
          <cell r="H91">
            <v>9550</v>
          </cell>
          <cell r="I91">
            <v>8450</v>
          </cell>
        </row>
        <row r="92">
          <cell r="B92" t="str">
            <v>T020030</v>
          </cell>
          <cell r="C92" t="str">
            <v>生コンクリート</v>
          </cell>
          <cell r="D92" t="str">
            <v>(仙台地区)</v>
          </cell>
          <cell r="E92" t="str">
            <v>180-8-40</v>
          </cell>
          <cell r="F92" t="str">
            <v>ｍ3</v>
          </cell>
          <cell r="G92" t="str">
            <v>材料費２</v>
          </cell>
          <cell r="H92">
            <v>9550</v>
          </cell>
          <cell r="I92">
            <v>8450</v>
          </cell>
        </row>
        <row r="93">
          <cell r="B93" t="str">
            <v>T020040</v>
          </cell>
          <cell r="C93" t="str">
            <v>生コンクリート</v>
          </cell>
          <cell r="D93" t="str">
            <v>(仙台地区)</v>
          </cell>
          <cell r="E93" t="str">
            <v>210-8-25</v>
          </cell>
          <cell r="F93" t="str">
            <v>ｍ3</v>
          </cell>
          <cell r="G93" t="str">
            <v>材料費２</v>
          </cell>
          <cell r="H93">
            <v>10100</v>
          </cell>
          <cell r="I93">
            <v>9000</v>
          </cell>
        </row>
        <row r="94">
          <cell r="B94" t="str">
            <v>T020050</v>
          </cell>
          <cell r="C94" t="str">
            <v>生コンクリート</v>
          </cell>
          <cell r="D94" t="str">
            <v>(仙台地区)</v>
          </cell>
          <cell r="E94" t="str">
            <v>210-12-25</v>
          </cell>
          <cell r="F94" t="str">
            <v>ｍ3</v>
          </cell>
          <cell r="G94" t="str">
            <v>材料費２</v>
          </cell>
          <cell r="H94">
            <v>10200</v>
          </cell>
          <cell r="I94">
            <v>9100</v>
          </cell>
        </row>
        <row r="95">
          <cell r="B95" t="str">
            <v>T020060</v>
          </cell>
          <cell r="C95" t="str">
            <v>生コンクリート</v>
          </cell>
          <cell r="D95" t="str">
            <v>(仙台地区)</v>
          </cell>
          <cell r="E95" t="str">
            <v>240-8-25</v>
          </cell>
          <cell r="F95" t="str">
            <v>ｍ3</v>
          </cell>
          <cell r="G95" t="str">
            <v>材料費２</v>
          </cell>
          <cell r="H95">
            <v>10450</v>
          </cell>
          <cell r="I95">
            <v>9350</v>
          </cell>
        </row>
        <row r="96">
          <cell r="B96" t="str">
            <v>T020070</v>
          </cell>
          <cell r="C96" t="str">
            <v>生コンクリート</v>
          </cell>
          <cell r="D96" t="str">
            <v>(仙台地区)</v>
          </cell>
          <cell r="E96" t="str">
            <v>160-8-40-60％</v>
          </cell>
          <cell r="F96" t="str">
            <v>ｍ3</v>
          </cell>
          <cell r="G96" t="str">
            <v>材料費２</v>
          </cell>
          <cell r="H96">
            <v>12600</v>
          </cell>
          <cell r="I96">
            <v>11500</v>
          </cell>
        </row>
        <row r="97">
          <cell r="B97" t="str">
            <v>T020080</v>
          </cell>
          <cell r="C97" t="str">
            <v>生コンクリート</v>
          </cell>
          <cell r="D97" t="str">
            <v>(仙台地区)</v>
          </cell>
          <cell r="E97" t="str">
            <v>180-8-40-230-60％</v>
          </cell>
          <cell r="F97" t="str">
            <v>ｍ3</v>
          </cell>
          <cell r="G97" t="str">
            <v>材料費２</v>
          </cell>
          <cell r="H97">
            <v>10100</v>
          </cell>
          <cell r="I97">
            <v>9000</v>
          </cell>
        </row>
        <row r="98">
          <cell r="B98" t="str">
            <v>T020090</v>
          </cell>
          <cell r="C98" t="str">
            <v>生コンクリート</v>
          </cell>
          <cell r="D98" t="str">
            <v>(仙台地区)</v>
          </cell>
          <cell r="E98" t="str">
            <v>210-8-25-60％</v>
          </cell>
          <cell r="F98" t="str">
            <v>ｍ3</v>
          </cell>
          <cell r="G98" t="str">
            <v>材料費２</v>
          </cell>
          <cell r="H98">
            <v>9900</v>
          </cell>
          <cell r="I98">
            <v>8800</v>
          </cell>
        </row>
        <row r="99">
          <cell r="B99" t="str">
            <v>T020100</v>
          </cell>
          <cell r="C99" t="str">
            <v>生コンクリート</v>
          </cell>
          <cell r="D99" t="str">
            <v>(仙台地区)</v>
          </cell>
          <cell r="E99" t="str">
            <v>ﾓﾙﾀﾙ　1:2</v>
          </cell>
          <cell r="F99" t="str">
            <v>ｍ3</v>
          </cell>
          <cell r="G99" t="str">
            <v>材料費２</v>
          </cell>
          <cell r="H99">
            <v>13850</v>
          </cell>
          <cell r="I99">
            <v>12750</v>
          </cell>
        </row>
        <row r="100">
          <cell r="B100" t="str">
            <v>T020110</v>
          </cell>
          <cell r="C100" t="str">
            <v>生コンクリート</v>
          </cell>
          <cell r="D100" t="str">
            <v>(仙台地区)</v>
          </cell>
          <cell r="E100" t="str">
            <v>ﾓﾙﾀﾙ　1:3</v>
          </cell>
          <cell r="F100" t="str">
            <v>ｍ3</v>
          </cell>
          <cell r="G100" t="str">
            <v>材料費２</v>
          </cell>
          <cell r="H100">
            <v>14900</v>
          </cell>
          <cell r="I100">
            <v>13800</v>
          </cell>
        </row>
        <row r="140">
          <cell r="B140" t="str">
            <v>T030010</v>
          </cell>
          <cell r="C140" t="str">
            <v>セメント</v>
          </cell>
          <cell r="D140" t="str">
            <v>普通ﾎﾟﾙﾄﾗﾝﾄﾞ</v>
          </cell>
          <cell r="E140" t="str">
            <v>(袋物)40kg</v>
          </cell>
          <cell r="F140" t="str">
            <v>ｔ</v>
          </cell>
          <cell r="I140">
            <v>15000</v>
          </cell>
        </row>
        <row r="141">
          <cell r="B141" t="str">
            <v>T030020</v>
          </cell>
          <cell r="C141" t="str">
            <v>セメント</v>
          </cell>
          <cell r="D141" t="str">
            <v>普通ﾎﾟﾙﾄﾗﾝﾄﾞ</v>
          </cell>
          <cell r="E141" t="str">
            <v>(バラ)</v>
          </cell>
          <cell r="F141" t="str">
            <v>ｔ</v>
          </cell>
          <cell r="I141">
            <v>10300</v>
          </cell>
        </row>
        <row r="142">
          <cell r="B142" t="str">
            <v>T030030</v>
          </cell>
          <cell r="C142" t="str">
            <v>セメント</v>
          </cell>
          <cell r="D142" t="str">
            <v>早強ﾎﾟﾙﾄﾗﾝﾄﾞ</v>
          </cell>
          <cell r="E142" t="str">
            <v>(袋物)40kg</v>
          </cell>
          <cell r="F142" t="str">
            <v>ｔ</v>
          </cell>
          <cell r="I142">
            <v>17000</v>
          </cell>
        </row>
        <row r="143">
          <cell r="B143" t="str">
            <v>T030040</v>
          </cell>
          <cell r="C143" t="str">
            <v>セメント</v>
          </cell>
          <cell r="D143" t="str">
            <v>早強ﾎﾟﾙﾄﾗﾝﾄﾞ</v>
          </cell>
          <cell r="E143" t="str">
            <v>(バラ)</v>
          </cell>
          <cell r="F143" t="str">
            <v>ｔ</v>
          </cell>
          <cell r="I143">
            <v>12300</v>
          </cell>
        </row>
        <row r="150">
          <cell r="B150" t="str">
            <v>T040010</v>
          </cell>
          <cell r="C150" t="str">
            <v>ＲＣパイル</v>
          </cell>
          <cell r="D150" t="str">
            <v>１種</v>
          </cell>
          <cell r="E150" t="str">
            <v>φ200*50* 3m</v>
          </cell>
          <cell r="F150" t="str">
            <v>本</v>
          </cell>
          <cell r="I150">
            <v>9450</v>
          </cell>
          <cell r="J150" t="str">
            <v>180kg</v>
          </cell>
        </row>
        <row r="151">
          <cell r="B151" t="str">
            <v>T040020</v>
          </cell>
          <cell r="C151" t="str">
            <v>ＲＣパイル</v>
          </cell>
          <cell r="D151" t="str">
            <v>１種</v>
          </cell>
          <cell r="E151" t="str">
            <v>φ200*50* 4m</v>
          </cell>
          <cell r="F151" t="str">
            <v>本</v>
          </cell>
          <cell r="I151">
            <v>12200</v>
          </cell>
          <cell r="J151" t="str">
            <v>240kg</v>
          </cell>
        </row>
        <row r="152">
          <cell r="B152" t="str">
            <v>T040030</v>
          </cell>
          <cell r="C152" t="str">
            <v>ＲＣパイル</v>
          </cell>
          <cell r="D152" t="str">
            <v>１種</v>
          </cell>
          <cell r="E152" t="str">
            <v>φ250*50* 4m</v>
          </cell>
          <cell r="F152" t="str">
            <v>本</v>
          </cell>
          <cell r="I152">
            <v>14800</v>
          </cell>
          <cell r="J152" t="str">
            <v>330kg</v>
          </cell>
        </row>
        <row r="153">
          <cell r="B153" t="str">
            <v>T040040</v>
          </cell>
          <cell r="C153" t="str">
            <v>ＲＣパイル</v>
          </cell>
          <cell r="D153" t="str">
            <v>１種</v>
          </cell>
          <cell r="E153" t="str">
            <v>φ250*50* 5m</v>
          </cell>
          <cell r="F153" t="str">
            <v>本</v>
          </cell>
          <cell r="I153">
            <v>17500</v>
          </cell>
          <cell r="J153" t="str">
            <v>410kg</v>
          </cell>
        </row>
        <row r="154">
          <cell r="B154" t="str">
            <v>T040050</v>
          </cell>
          <cell r="C154" t="str">
            <v>ＲＣパイル</v>
          </cell>
          <cell r="D154" t="str">
            <v>１種</v>
          </cell>
          <cell r="E154" t="str">
            <v>φ250*50* 6m</v>
          </cell>
          <cell r="F154" t="str">
            <v>本</v>
          </cell>
          <cell r="I154">
            <v>20700</v>
          </cell>
          <cell r="J154" t="str">
            <v>490kg</v>
          </cell>
        </row>
        <row r="155">
          <cell r="B155" t="str">
            <v>T040060</v>
          </cell>
          <cell r="C155" t="str">
            <v>ＲＣパイル</v>
          </cell>
          <cell r="D155" t="str">
            <v>１種</v>
          </cell>
          <cell r="E155" t="str">
            <v>φ250*50* 7m</v>
          </cell>
          <cell r="F155" t="str">
            <v>本</v>
          </cell>
          <cell r="I155">
            <v>23800</v>
          </cell>
          <cell r="J155">
            <v>570</v>
          </cell>
        </row>
        <row r="156">
          <cell r="B156" t="str">
            <v>T040070</v>
          </cell>
          <cell r="C156" t="str">
            <v>ＲＣパイル</v>
          </cell>
          <cell r="D156" t="str">
            <v>１種</v>
          </cell>
          <cell r="E156" t="str">
            <v>φ300*60* 4m</v>
          </cell>
          <cell r="F156" t="str">
            <v>本</v>
          </cell>
          <cell r="I156">
            <v>18200</v>
          </cell>
          <cell r="J156">
            <v>470</v>
          </cell>
        </row>
        <row r="157">
          <cell r="B157" t="str">
            <v>T040080</v>
          </cell>
          <cell r="C157" t="str">
            <v>ＲＣパイル</v>
          </cell>
          <cell r="D157" t="str">
            <v>１種</v>
          </cell>
          <cell r="E157" t="str">
            <v>φ300*60* 5m</v>
          </cell>
          <cell r="F157" t="str">
            <v>本</v>
          </cell>
          <cell r="I157">
            <v>20800</v>
          </cell>
          <cell r="J157">
            <v>590</v>
          </cell>
        </row>
        <row r="158">
          <cell r="B158" t="str">
            <v>T040090</v>
          </cell>
          <cell r="C158" t="str">
            <v>ＲＣパイル</v>
          </cell>
          <cell r="D158" t="str">
            <v>１種</v>
          </cell>
          <cell r="E158" t="str">
            <v>φ300*60* 6m</v>
          </cell>
          <cell r="F158" t="str">
            <v>本</v>
          </cell>
          <cell r="I158">
            <v>23200</v>
          </cell>
          <cell r="J158">
            <v>710</v>
          </cell>
        </row>
        <row r="159">
          <cell r="B159" t="str">
            <v>T040100</v>
          </cell>
          <cell r="C159" t="str">
            <v>ＲＣパイル</v>
          </cell>
          <cell r="D159" t="str">
            <v>１種</v>
          </cell>
          <cell r="E159" t="str">
            <v>φ300*60* 7m</v>
          </cell>
          <cell r="F159" t="str">
            <v>本</v>
          </cell>
          <cell r="I159">
            <v>25800</v>
          </cell>
          <cell r="J159">
            <v>820</v>
          </cell>
        </row>
        <row r="160">
          <cell r="B160" t="str">
            <v>T040110</v>
          </cell>
          <cell r="C160" t="str">
            <v>ＲＣパイル</v>
          </cell>
          <cell r="D160" t="str">
            <v>１種</v>
          </cell>
          <cell r="E160" t="str">
            <v>φ300*60* 8m</v>
          </cell>
          <cell r="F160" t="str">
            <v>本</v>
          </cell>
          <cell r="I160">
            <v>28600</v>
          </cell>
          <cell r="J160">
            <v>940</v>
          </cell>
        </row>
        <row r="161">
          <cell r="B161" t="str">
            <v>T040120</v>
          </cell>
          <cell r="C161" t="str">
            <v>ＲＣパイル</v>
          </cell>
          <cell r="D161" t="str">
            <v>１種</v>
          </cell>
          <cell r="E161" t="str">
            <v>φ300*60* 9m</v>
          </cell>
          <cell r="F161" t="str">
            <v>本</v>
          </cell>
          <cell r="I161">
            <v>31400</v>
          </cell>
          <cell r="J161">
            <v>1060</v>
          </cell>
        </row>
        <row r="162">
          <cell r="B162" t="str">
            <v>T040130</v>
          </cell>
          <cell r="C162" t="str">
            <v>ＲＣパイル</v>
          </cell>
          <cell r="D162" t="str">
            <v>１種</v>
          </cell>
          <cell r="E162" t="str">
            <v>φ300*60*10m</v>
          </cell>
          <cell r="F162" t="str">
            <v>本</v>
          </cell>
          <cell r="I162">
            <v>34300</v>
          </cell>
          <cell r="J162">
            <v>1180</v>
          </cell>
        </row>
        <row r="163">
          <cell r="B163" t="str">
            <v>T040140</v>
          </cell>
          <cell r="C163" t="str">
            <v>ＲＣパイル</v>
          </cell>
          <cell r="D163" t="str">
            <v>１種</v>
          </cell>
          <cell r="E163" t="str">
            <v>φ300*60*11m</v>
          </cell>
          <cell r="F163" t="str">
            <v>本</v>
          </cell>
          <cell r="I163">
            <v>36900</v>
          </cell>
          <cell r="J163">
            <v>1290</v>
          </cell>
        </row>
        <row r="164">
          <cell r="B164" t="str">
            <v>T040150</v>
          </cell>
          <cell r="C164" t="str">
            <v>ＲＣパイル</v>
          </cell>
          <cell r="D164" t="str">
            <v>１種</v>
          </cell>
          <cell r="E164" t="str">
            <v>φ300*60*12m</v>
          </cell>
          <cell r="F164" t="str">
            <v>本</v>
          </cell>
          <cell r="I164">
            <v>39500</v>
          </cell>
          <cell r="J164">
            <v>1410</v>
          </cell>
        </row>
        <row r="165">
          <cell r="B165" t="str">
            <v>T040160</v>
          </cell>
          <cell r="C165" t="str">
            <v>ＲＣパイル</v>
          </cell>
          <cell r="D165" t="str">
            <v>１種</v>
          </cell>
          <cell r="E165" t="str">
            <v>φ350*65* 6m</v>
          </cell>
          <cell r="F165" t="str">
            <v>本</v>
          </cell>
          <cell r="I165">
            <v>28800</v>
          </cell>
          <cell r="J165">
            <v>910</v>
          </cell>
        </row>
        <row r="166">
          <cell r="B166" t="str">
            <v>T040170</v>
          </cell>
          <cell r="C166" t="str">
            <v>ＲＣパイル</v>
          </cell>
          <cell r="D166" t="str">
            <v>１種</v>
          </cell>
          <cell r="E166" t="str">
            <v>φ350*65* 7m</v>
          </cell>
          <cell r="F166" t="str">
            <v>本</v>
          </cell>
          <cell r="I166">
            <v>31300</v>
          </cell>
          <cell r="J166">
            <v>1060</v>
          </cell>
        </row>
        <row r="167">
          <cell r="B167" t="str">
            <v>T040180</v>
          </cell>
          <cell r="C167" t="str">
            <v>ＲＣパイル</v>
          </cell>
          <cell r="D167" t="str">
            <v>１種</v>
          </cell>
          <cell r="E167" t="str">
            <v>φ350*65* 8m</v>
          </cell>
          <cell r="F167" t="str">
            <v>本</v>
          </cell>
          <cell r="I167">
            <v>34700</v>
          </cell>
          <cell r="J167">
            <v>1210</v>
          </cell>
        </row>
        <row r="168">
          <cell r="B168" t="str">
            <v>T040190</v>
          </cell>
          <cell r="C168" t="str">
            <v>ＲＣパイル</v>
          </cell>
          <cell r="D168" t="str">
            <v>１種</v>
          </cell>
          <cell r="E168" t="str">
            <v>φ350*65* 9m</v>
          </cell>
          <cell r="F168" t="str">
            <v>本</v>
          </cell>
          <cell r="I168">
            <v>38000</v>
          </cell>
          <cell r="J168">
            <v>1360</v>
          </cell>
        </row>
        <row r="169">
          <cell r="B169" t="str">
            <v>T040200</v>
          </cell>
          <cell r="C169" t="str">
            <v>ＲＣパイル</v>
          </cell>
          <cell r="D169" t="str">
            <v>１種</v>
          </cell>
          <cell r="E169" t="str">
            <v>φ350*65*10m</v>
          </cell>
          <cell r="F169" t="str">
            <v>本</v>
          </cell>
          <cell r="I169">
            <v>41500</v>
          </cell>
          <cell r="J169">
            <v>1510</v>
          </cell>
        </row>
        <row r="170">
          <cell r="B170" t="str">
            <v>T040210</v>
          </cell>
          <cell r="C170" t="str">
            <v>ＲＣパイル</v>
          </cell>
          <cell r="D170" t="str">
            <v>１種</v>
          </cell>
          <cell r="E170" t="str">
            <v>φ350*65*11m</v>
          </cell>
          <cell r="F170" t="str">
            <v>本</v>
          </cell>
          <cell r="I170">
            <v>44700</v>
          </cell>
          <cell r="J170">
            <v>1660</v>
          </cell>
        </row>
        <row r="171">
          <cell r="B171" t="str">
            <v>T040220</v>
          </cell>
          <cell r="C171" t="str">
            <v>ＲＣパイル</v>
          </cell>
          <cell r="D171" t="str">
            <v>１種</v>
          </cell>
          <cell r="E171" t="str">
            <v>φ350*65*12m</v>
          </cell>
          <cell r="F171" t="str">
            <v>本</v>
          </cell>
          <cell r="I171">
            <v>50600</v>
          </cell>
          <cell r="J171">
            <v>1820</v>
          </cell>
        </row>
        <row r="172">
          <cell r="B172" t="str">
            <v>T040230</v>
          </cell>
          <cell r="C172" t="str">
            <v>ＲＣパイル</v>
          </cell>
          <cell r="D172" t="str">
            <v>１種</v>
          </cell>
          <cell r="E172" t="str">
            <v>φ350*65*13m</v>
          </cell>
          <cell r="F172" t="str">
            <v>本</v>
          </cell>
          <cell r="I172">
            <v>57000</v>
          </cell>
          <cell r="J172">
            <v>1970</v>
          </cell>
        </row>
        <row r="173">
          <cell r="B173" t="str">
            <v>T040240</v>
          </cell>
          <cell r="C173" t="str">
            <v>ＲＣパイル</v>
          </cell>
          <cell r="D173" t="str">
            <v>１種</v>
          </cell>
          <cell r="E173" t="str">
            <v>φ350*65*14m</v>
          </cell>
          <cell r="F173" t="str">
            <v>本</v>
          </cell>
          <cell r="I173">
            <v>61200</v>
          </cell>
          <cell r="J173">
            <v>2120</v>
          </cell>
        </row>
        <row r="174">
          <cell r="B174" t="str">
            <v>T040250</v>
          </cell>
          <cell r="C174" t="str">
            <v>ＲＣパイル</v>
          </cell>
          <cell r="D174" t="str">
            <v>１種</v>
          </cell>
          <cell r="E174" t="str">
            <v>φ400*70* 7m</v>
          </cell>
          <cell r="F174" t="str">
            <v>本</v>
          </cell>
          <cell r="I174">
            <v>40400</v>
          </cell>
          <cell r="J174">
            <v>1320</v>
          </cell>
        </row>
        <row r="175">
          <cell r="B175" t="str">
            <v>T040260</v>
          </cell>
          <cell r="C175" t="str">
            <v>ＲＣパイル</v>
          </cell>
          <cell r="D175" t="str">
            <v>１種</v>
          </cell>
          <cell r="E175" t="str">
            <v>φ400*70* 8m</v>
          </cell>
          <cell r="F175" t="str">
            <v>本</v>
          </cell>
          <cell r="I175">
            <v>44600</v>
          </cell>
          <cell r="J175">
            <v>1510</v>
          </cell>
        </row>
        <row r="176">
          <cell r="B176" t="str">
            <v>T040270</v>
          </cell>
          <cell r="C176" t="str">
            <v>ＲＣパイル</v>
          </cell>
          <cell r="D176" t="str">
            <v>１種</v>
          </cell>
          <cell r="E176" t="str">
            <v>φ400*70* 9m</v>
          </cell>
          <cell r="F176" t="str">
            <v>本</v>
          </cell>
          <cell r="I176">
            <v>49000</v>
          </cell>
          <cell r="J176">
            <v>1700</v>
          </cell>
        </row>
        <row r="177">
          <cell r="B177" t="str">
            <v>T040280</v>
          </cell>
          <cell r="C177" t="str">
            <v>ＲＣパイル</v>
          </cell>
          <cell r="D177" t="str">
            <v>１種</v>
          </cell>
          <cell r="E177" t="str">
            <v>φ400*70*10m</v>
          </cell>
          <cell r="F177" t="str">
            <v>本</v>
          </cell>
          <cell r="I177">
            <v>53400</v>
          </cell>
          <cell r="J177">
            <v>1890</v>
          </cell>
        </row>
        <row r="178">
          <cell r="B178" t="str">
            <v>T040290</v>
          </cell>
          <cell r="C178" t="str">
            <v>ＲＣパイル</v>
          </cell>
          <cell r="D178" t="str">
            <v>１種</v>
          </cell>
          <cell r="E178" t="str">
            <v>φ400*70*11m</v>
          </cell>
          <cell r="F178" t="str">
            <v>本</v>
          </cell>
          <cell r="I178">
            <v>57400</v>
          </cell>
          <cell r="J178">
            <v>2070</v>
          </cell>
        </row>
        <row r="179">
          <cell r="B179" t="str">
            <v>T040300</v>
          </cell>
          <cell r="C179" t="str">
            <v>ＲＣパイル</v>
          </cell>
          <cell r="D179" t="str">
            <v>１種</v>
          </cell>
          <cell r="E179" t="str">
            <v>φ400*70*12m</v>
          </cell>
          <cell r="F179" t="str">
            <v>本</v>
          </cell>
          <cell r="I179">
            <v>61300</v>
          </cell>
          <cell r="J179">
            <v>2260</v>
          </cell>
        </row>
        <row r="180">
          <cell r="B180" t="str">
            <v>T040310</v>
          </cell>
          <cell r="C180" t="str">
            <v>ＲＣパイル</v>
          </cell>
          <cell r="D180" t="str">
            <v>１種</v>
          </cell>
          <cell r="E180" t="str">
            <v>φ400*70*13m</v>
          </cell>
          <cell r="F180" t="str">
            <v>本</v>
          </cell>
          <cell r="I180">
            <v>67500</v>
          </cell>
          <cell r="J180">
            <v>2450</v>
          </cell>
        </row>
        <row r="181">
          <cell r="B181" t="str">
            <v>T040320</v>
          </cell>
          <cell r="C181" t="str">
            <v>ＲＣパイル</v>
          </cell>
          <cell r="D181" t="str">
            <v>１種</v>
          </cell>
          <cell r="E181" t="str">
            <v>φ400*70*14m</v>
          </cell>
          <cell r="F181" t="str">
            <v>本</v>
          </cell>
          <cell r="I181">
            <v>75200</v>
          </cell>
          <cell r="J181">
            <v>2640</v>
          </cell>
        </row>
        <row r="182">
          <cell r="B182" t="str">
            <v>T040330</v>
          </cell>
          <cell r="C182" t="str">
            <v>ＲＣパイル</v>
          </cell>
          <cell r="D182" t="str">
            <v>１種</v>
          </cell>
          <cell r="E182" t="str">
            <v>φ400*70*15m</v>
          </cell>
          <cell r="F182" t="str">
            <v>本</v>
          </cell>
          <cell r="I182">
            <v>81500</v>
          </cell>
          <cell r="J182">
            <v>2830</v>
          </cell>
        </row>
        <row r="183">
          <cell r="B183" t="str">
            <v>T040340</v>
          </cell>
          <cell r="C183" t="str">
            <v>ＲＣパイル</v>
          </cell>
          <cell r="D183" t="str">
            <v>１種</v>
          </cell>
          <cell r="E183" t="str">
            <v>φ450*75* 8m</v>
          </cell>
          <cell r="F183" t="str">
            <v>本</v>
          </cell>
          <cell r="I183">
            <v>53000</v>
          </cell>
          <cell r="J183">
            <v>1840</v>
          </cell>
        </row>
        <row r="184">
          <cell r="B184" t="str">
            <v>T040350</v>
          </cell>
          <cell r="C184" t="str">
            <v>ＲＣパイル</v>
          </cell>
          <cell r="D184" t="str">
            <v>１種</v>
          </cell>
          <cell r="E184" t="str">
            <v>φ450*75* 9m</v>
          </cell>
          <cell r="F184" t="str">
            <v>本</v>
          </cell>
          <cell r="I184">
            <v>58200</v>
          </cell>
          <cell r="J184">
            <v>2070</v>
          </cell>
        </row>
        <row r="185">
          <cell r="B185" t="str">
            <v>T040360</v>
          </cell>
          <cell r="C185" t="str">
            <v>ＲＣパイル</v>
          </cell>
          <cell r="D185" t="str">
            <v>１種</v>
          </cell>
          <cell r="E185" t="str">
            <v>φ450*75*10m</v>
          </cell>
          <cell r="F185" t="str">
            <v>本</v>
          </cell>
          <cell r="I185">
            <v>63600</v>
          </cell>
          <cell r="J185">
            <v>2300</v>
          </cell>
        </row>
        <row r="186">
          <cell r="B186" t="str">
            <v>T040370</v>
          </cell>
          <cell r="C186" t="str">
            <v>ＲＣパイル</v>
          </cell>
          <cell r="D186" t="str">
            <v>１種</v>
          </cell>
          <cell r="E186" t="str">
            <v>φ450*75*11m</v>
          </cell>
          <cell r="F186" t="str">
            <v>本</v>
          </cell>
          <cell r="I186">
            <v>68400</v>
          </cell>
          <cell r="J186">
            <v>2530</v>
          </cell>
        </row>
        <row r="187">
          <cell r="B187" t="str">
            <v>T040380</v>
          </cell>
          <cell r="C187" t="str">
            <v>ＲＣパイル</v>
          </cell>
          <cell r="D187" t="str">
            <v>１種</v>
          </cell>
          <cell r="E187" t="str">
            <v>φ450*75*12m</v>
          </cell>
          <cell r="F187" t="str">
            <v>本</v>
          </cell>
          <cell r="I187">
            <v>73200</v>
          </cell>
          <cell r="J187">
            <v>2750</v>
          </cell>
        </row>
        <row r="188">
          <cell r="B188" t="str">
            <v>T040390</v>
          </cell>
          <cell r="C188" t="str">
            <v>ＲＣパイル</v>
          </cell>
          <cell r="D188" t="str">
            <v>１種</v>
          </cell>
          <cell r="E188" t="str">
            <v>φ450*75*13m</v>
          </cell>
          <cell r="F188" t="str">
            <v>本</v>
          </cell>
          <cell r="I188">
            <v>79800</v>
          </cell>
          <cell r="J188">
            <v>2980</v>
          </cell>
        </row>
        <row r="189">
          <cell r="B189" t="str">
            <v>T040400</v>
          </cell>
          <cell r="C189" t="str">
            <v>ＲＣパイル</v>
          </cell>
          <cell r="D189" t="str">
            <v>１種</v>
          </cell>
          <cell r="E189" t="str">
            <v>φ450*75*14m</v>
          </cell>
          <cell r="F189" t="str">
            <v>本</v>
          </cell>
          <cell r="I189">
            <v>88400</v>
          </cell>
          <cell r="J189">
            <v>3210</v>
          </cell>
        </row>
        <row r="190">
          <cell r="B190" t="str">
            <v>T040410</v>
          </cell>
          <cell r="C190" t="str">
            <v>ＲＣパイル</v>
          </cell>
          <cell r="D190" t="str">
            <v>１種</v>
          </cell>
          <cell r="E190" t="str">
            <v>φ450*75*15m</v>
          </cell>
          <cell r="F190" t="str">
            <v>本</v>
          </cell>
          <cell r="I190">
            <v>95400</v>
          </cell>
          <cell r="J190">
            <v>3440</v>
          </cell>
        </row>
        <row r="191">
          <cell r="B191" t="str">
            <v>T040420</v>
          </cell>
          <cell r="C191" t="str">
            <v>ＲＣパイル</v>
          </cell>
          <cell r="D191" t="str">
            <v>１種</v>
          </cell>
          <cell r="E191" t="str">
            <v>φ500*80* 9m</v>
          </cell>
          <cell r="F191" t="str">
            <v>本</v>
          </cell>
          <cell r="I191">
            <v>72100</v>
          </cell>
          <cell r="J191">
            <v>2470</v>
          </cell>
        </row>
        <row r="192">
          <cell r="B192" t="str">
            <v>T040430</v>
          </cell>
          <cell r="C192" t="str">
            <v>ＲＣパイル</v>
          </cell>
          <cell r="D192" t="str">
            <v>１種</v>
          </cell>
          <cell r="E192" t="str">
            <v>φ500*80*10m</v>
          </cell>
          <cell r="F192" t="str">
            <v>本</v>
          </cell>
          <cell r="I192">
            <v>78400</v>
          </cell>
          <cell r="J192">
            <v>2740</v>
          </cell>
        </row>
        <row r="193">
          <cell r="B193" t="str">
            <v>T040440</v>
          </cell>
          <cell r="C193" t="str">
            <v>ＲＣパイル</v>
          </cell>
          <cell r="D193" t="str">
            <v>１種</v>
          </cell>
          <cell r="E193" t="str">
            <v>φ500*80*11m</v>
          </cell>
          <cell r="F193" t="str">
            <v>本</v>
          </cell>
          <cell r="I193">
            <v>84300</v>
          </cell>
          <cell r="J193">
            <v>3020</v>
          </cell>
        </row>
        <row r="194">
          <cell r="B194" t="str">
            <v>T040450</v>
          </cell>
          <cell r="C194" t="str">
            <v>ＲＣパイル</v>
          </cell>
          <cell r="D194" t="str">
            <v>１種</v>
          </cell>
          <cell r="E194" t="str">
            <v>φ500*80*12m</v>
          </cell>
          <cell r="F194" t="str">
            <v>本</v>
          </cell>
          <cell r="I194">
            <v>90200</v>
          </cell>
          <cell r="J194">
            <v>3290</v>
          </cell>
        </row>
        <row r="195">
          <cell r="B195" t="str">
            <v>T040460</v>
          </cell>
          <cell r="C195" t="str">
            <v>ＲＣパイル</v>
          </cell>
          <cell r="D195" t="str">
            <v>１種</v>
          </cell>
          <cell r="E195" t="str">
            <v>φ500*80*13m</v>
          </cell>
          <cell r="F195" t="str">
            <v>本</v>
          </cell>
          <cell r="I195">
            <v>96100</v>
          </cell>
          <cell r="J195">
            <v>3570</v>
          </cell>
        </row>
        <row r="196">
          <cell r="B196" t="str">
            <v>T040470</v>
          </cell>
          <cell r="C196" t="str">
            <v>ＲＣパイル</v>
          </cell>
          <cell r="D196" t="str">
            <v>１種</v>
          </cell>
          <cell r="E196" t="str">
            <v>φ500*80*14m</v>
          </cell>
          <cell r="F196" t="str">
            <v>本</v>
          </cell>
          <cell r="I196">
            <v>102000</v>
          </cell>
          <cell r="J196">
            <v>3840</v>
          </cell>
        </row>
        <row r="197">
          <cell r="B197" t="str">
            <v>T040480</v>
          </cell>
          <cell r="C197" t="str">
            <v>ＲＣパイル杭継手</v>
          </cell>
          <cell r="D197" t="str">
            <v>溶接式</v>
          </cell>
          <cell r="E197" t="str">
            <v>φ300 ｔ=16mm</v>
          </cell>
          <cell r="F197" t="str">
            <v>組</v>
          </cell>
          <cell r="I197">
            <v>6000</v>
          </cell>
        </row>
        <row r="198">
          <cell r="B198" t="str">
            <v>T040490</v>
          </cell>
          <cell r="C198" t="str">
            <v>ＲＣパイル杭継手</v>
          </cell>
          <cell r="D198" t="str">
            <v>溶接式</v>
          </cell>
          <cell r="E198" t="str">
            <v>φ350 ｔ=16mm</v>
          </cell>
          <cell r="F198" t="str">
            <v>組</v>
          </cell>
          <cell r="I198">
            <v>8000</v>
          </cell>
        </row>
        <row r="199">
          <cell r="B199" t="str">
            <v>T040500</v>
          </cell>
          <cell r="C199" t="str">
            <v>ＲＣパイル杭継手</v>
          </cell>
          <cell r="D199" t="str">
            <v>溶接式</v>
          </cell>
          <cell r="E199" t="str">
            <v>φ400 ｔ=19mm</v>
          </cell>
          <cell r="F199" t="str">
            <v>組</v>
          </cell>
          <cell r="I199">
            <v>11000</v>
          </cell>
        </row>
        <row r="200">
          <cell r="B200" t="str">
            <v>T040510</v>
          </cell>
          <cell r="C200" t="str">
            <v>ＲＣパイル杭継手</v>
          </cell>
          <cell r="D200" t="str">
            <v>溶接式</v>
          </cell>
          <cell r="E200" t="str">
            <v>φ450 ｔ=19mm</v>
          </cell>
          <cell r="F200" t="str">
            <v>組</v>
          </cell>
          <cell r="I200">
            <v>13000</v>
          </cell>
        </row>
        <row r="201">
          <cell r="B201" t="str">
            <v>T040520</v>
          </cell>
          <cell r="C201" t="str">
            <v>ＲＣパイル杭継手</v>
          </cell>
          <cell r="D201" t="str">
            <v>溶接式</v>
          </cell>
          <cell r="E201" t="str">
            <v>φ500 ｔ=19mm</v>
          </cell>
          <cell r="F201" t="str">
            <v>組</v>
          </cell>
          <cell r="I201">
            <v>15000</v>
          </cell>
        </row>
        <row r="202">
          <cell r="B202" t="str">
            <v>T040530</v>
          </cell>
        </row>
        <row r="203">
          <cell r="B203" t="str">
            <v>T040540</v>
          </cell>
        </row>
        <row r="204">
          <cell r="B204" t="str">
            <v>T040550</v>
          </cell>
        </row>
        <row r="205">
          <cell r="B205" t="str">
            <v>T040560</v>
          </cell>
        </row>
        <row r="206">
          <cell r="B206" t="str">
            <v>T040570</v>
          </cell>
        </row>
        <row r="207">
          <cell r="B207" t="str">
            <v>T040580</v>
          </cell>
        </row>
        <row r="208">
          <cell r="B208" t="str">
            <v>T040590</v>
          </cell>
        </row>
        <row r="209">
          <cell r="B209" t="str">
            <v>T040600</v>
          </cell>
        </row>
        <row r="210">
          <cell r="B210" t="str">
            <v>T040610</v>
          </cell>
          <cell r="C210" t="str">
            <v>ＰＣパイル</v>
          </cell>
          <cell r="D210" t="str">
            <v>Ａ種</v>
          </cell>
          <cell r="E210" t="str">
            <v>φ300*60* 7m</v>
          </cell>
          <cell r="F210" t="str">
            <v>本</v>
          </cell>
          <cell r="I210">
            <v>28800</v>
          </cell>
          <cell r="J210">
            <v>820</v>
          </cell>
        </row>
        <row r="211">
          <cell r="B211" t="str">
            <v>T040620</v>
          </cell>
          <cell r="C211" t="str">
            <v>ＰＣパイル</v>
          </cell>
          <cell r="D211" t="str">
            <v>Ａ種</v>
          </cell>
          <cell r="E211" t="str">
            <v>φ300*60* 8m</v>
          </cell>
          <cell r="F211" t="str">
            <v>本</v>
          </cell>
          <cell r="I211">
            <v>31800</v>
          </cell>
          <cell r="J211">
            <v>940</v>
          </cell>
        </row>
        <row r="212">
          <cell r="B212" t="str">
            <v>T040630</v>
          </cell>
          <cell r="C212" t="str">
            <v>ＰＣパイル</v>
          </cell>
          <cell r="D212" t="str">
            <v>Ａ種</v>
          </cell>
          <cell r="E212" t="str">
            <v>φ300*60* 9m</v>
          </cell>
          <cell r="F212" t="str">
            <v>本</v>
          </cell>
          <cell r="I212">
            <v>34700</v>
          </cell>
          <cell r="J212">
            <v>1060</v>
          </cell>
        </row>
        <row r="213">
          <cell r="B213" t="str">
            <v>T040640</v>
          </cell>
          <cell r="C213" t="str">
            <v>ＰＣパイル</v>
          </cell>
          <cell r="D213" t="str">
            <v>Ａ種</v>
          </cell>
          <cell r="E213" t="str">
            <v>φ300*60*10m</v>
          </cell>
          <cell r="F213" t="str">
            <v>本</v>
          </cell>
          <cell r="I213">
            <v>37600</v>
          </cell>
          <cell r="J213">
            <v>1180</v>
          </cell>
        </row>
        <row r="214">
          <cell r="B214" t="str">
            <v>T040650</v>
          </cell>
          <cell r="C214" t="str">
            <v>ＰＣパイル</v>
          </cell>
          <cell r="D214" t="str">
            <v>Ａ種</v>
          </cell>
          <cell r="E214" t="str">
            <v>φ300*60*11m</v>
          </cell>
          <cell r="F214" t="str">
            <v>本</v>
          </cell>
          <cell r="I214">
            <v>40500</v>
          </cell>
          <cell r="J214">
            <v>1290</v>
          </cell>
        </row>
        <row r="215">
          <cell r="B215" t="str">
            <v>T040660</v>
          </cell>
          <cell r="C215" t="str">
            <v>ＰＣパイル</v>
          </cell>
          <cell r="D215" t="str">
            <v>Ａ種</v>
          </cell>
          <cell r="E215" t="str">
            <v>φ300*60*12m</v>
          </cell>
          <cell r="F215" t="str">
            <v>本</v>
          </cell>
          <cell r="I215">
            <v>43400</v>
          </cell>
          <cell r="J215">
            <v>1410</v>
          </cell>
        </row>
        <row r="216">
          <cell r="B216" t="str">
            <v>T040670</v>
          </cell>
          <cell r="C216" t="str">
            <v>ＰＣパイル</v>
          </cell>
          <cell r="D216" t="str">
            <v>Ａ種</v>
          </cell>
          <cell r="E216" t="str">
            <v>φ300*60*13m</v>
          </cell>
          <cell r="F216" t="str">
            <v>本</v>
          </cell>
          <cell r="I216">
            <v>46300</v>
          </cell>
          <cell r="J216">
            <v>1530</v>
          </cell>
        </row>
        <row r="217">
          <cell r="B217" t="str">
            <v>T040680</v>
          </cell>
          <cell r="C217" t="str">
            <v>ＰＣパイル</v>
          </cell>
          <cell r="D217" t="str">
            <v>Ａ種</v>
          </cell>
          <cell r="E217" t="str">
            <v>φ350*65* 7m</v>
          </cell>
          <cell r="F217" t="str">
            <v>本</v>
          </cell>
          <cell r="I217">
            <v>34200</v>
          </cell>
          <cell r="J217">
            <v>990</v>
          </cell>
        </row>
        <row r="218">
          <cell r="B218" t="str">
            <v>T040690</v>
          </cell>
          <cell r="C218" t="str">
            <v>ＰＣパイル</v>
          </cell>
          <cell r="D218" t="str">
            <v>Ａ種</v>
          </cell>
          <cell r="E218" t="str">
            <v>φ350*65* 8m</v>
          </cell>
          <cell r="F218" t="str">
            <v>本</v>
          </cell>
          <cell r="I218">
            <v>38200</v>
          </cell>
          <cell r="J218">
            <v>1140</v>
          </cell>
        </row>
        <row r="219">
          <cell r="B219" t="str">
            <v>T040700</v>
          </cell>
          <cell r="C219" t="str">
            <v>ＰＣパイル</v>
          </cell>
          <cell r="D219" t="str">
            <v>Ａ種</v>
          </cell>
          <cell r="E219" t="str">
            <v>φ350*65* 9m</v>
          </cell>
          <cell r="F219" t="str">
            <v>本</v>
          </cell>
          <cell r="I219">
            <v>42200</v>
          </cell>
          <cell r="J219">
            <v>1280</v>
          </cell>
        </row>
        <row r="220">
          <cell r="B220" t="str">
            <v>T040710</v>
          </cell>
          <cell r="C220" t="str">
            <v>ＰＣパイル</v>
          </cell>
          <cell r="D220" t="str">
            <v>Ａ種</v>
          </cell>
          <cell r="E220" t="str">
            <v>φ350*65*10m</v>
          </cell>
          <cell r="F220" t="str">
            <v>本</v>
          </cell>
          <cell r="I220">
            <v>46200</v>
          </cell>
          <cell r="J220">
            <v>1420</v>
          </cell>
        </row>
        <row r="221">
          <cell r="B221" t="str">
            <v>T040720</v>
          </cell>
          <cell r="C221" t="str">
            <v>ＰＣパイル</v>
          </cell>
          <cell r="D221" t="str">
            <v>Ａ種</v>
          </cell>
          <cell r="E221" t="str">
            <v>φ350*65*11m</v>
          </cell>
          <cell r="F221" t="str">
            <v>本</v>
          </cell>
          <cell r="I221">
            <v>50100</v>
          </cell>
          <cell r="J221">
            <v>1560</v>
          </cell>
        </row>
        <row r="222">
          <cell r="B222" t="str">
            <v>T040730</v>
          </cell>
          <cell r="C222" t="str">
            <v>ＰＣパイル</v>
          </cell>
          <cell r="D222" t="str">
            <v>Ａ種</v>
          </cell>
          <cell r="E222" t="str">
            <v>φ350*65*12m</v>
          </cell>
          <cell r="F222" t="str">
            <v>本</v>
          </cell>
          <cell r="I222">
            <v>54100</v>
          </cell>
          <cell r="J222">
            <v>1700</v>
          </cell>
        </row>
        <row r="223">
          <cell r="B223" t="str">
            <v>T040740</v>
          </cell>
          <cell r="C223" t="str">
            <v>ＰＣパイル</v>
          </cell>
          <cell r="D223" t="str">
            <v>Ａ種</v>
          </cell>
          <cell r="E223" t="str">
            <v>φ350*65*13m</v>
          </cell>
          <cell r="F223" t="str">
            <v>本</v>
          </cell>
          <cell r="I223">
            <v>58100</v>
          </cell>
          <cell r="J223">
            <v>1850</v>
          </cell>
        </row>
        <row r="224">
          <cell r="B224" t="str">
            <v>T040750</v>
          </cell>
          <cell r="C224" t="str">
            <v>ＰＣパイル</v>
          </cell>
          <cell r="D224" t="str">
            <v>Ａ種</v>
          </cell>
          <cell r="E224" t="str">
            <v>φ350*65*14m</v>
          </cell>
          <cell r="F224" t="str">
            <v>本</v>
          </cell>
        </row>
        <row r="225">
          <cell r="B225" t="str">
            <v>T040760</v>
          </cell>
          <cell r="C225" t="str">
            <v>ＰＣパイル</v>
          </cell>
          <cell r="D225" t="str">
            <v>Ａ種</v>
          </cell>
          <cell r="E225" t="str">
            <v>φ350*65*15m</v>
          </cell>
          <cell r="F225" t="str">
            <v>本</v>
          </cell>
        </row>
        <row r="226">
          <cell r="B226" t="str">
            <v>T040770</v>
          </cell>
          <cell r="C226" t="str">
            <v>ＰＣパイル</v>
          </cell>
          <cell r="D226" t="str">
            <v>Ａ種</v>
          </cell>
          <cell r="E226" t="str">
            <v>φ400*75* 7m</v>
          </cell>
          <cell r="F226" t="str">
            <v>本</v>
          </cell>
          <cell r="I226">
            <v>43400</v>
          </cell>
          <cell r="J226">
            <v>1240</v>
          </cell>
        </row>
        <row r="227">
          <cell r="B227" t="str">
            <v>T040780</v>
          </cell>
          <cell r="C227" t="str">
            <v>ＰＣパイル</v>
          </cell>
          <cell r="D227" t="str">
            <v>Ａ種</v>
          </cell>
          <cell r="E227" t="str">
            <v>φ400*75* 8m</v>
          </cell>
          <cell r="F227" t="str">
            <v>本</v>
          </cell>
          <cell r="I227">
            <v>48300</v>
          </cell>
          <cell r="J227">
            <v>1420</v>
          </cell>
        </row>
        <row r="228">
          <cell r="B228" t="str">
            <v>T040790</v>
          </cell>
          <cell r="C228" t="str">
            <v>ＰＣパイル</v>
          </cell>
          <cell r="D228" t="str">
            <v>Ａ種</v>
          </cell>
          <cell r="E228" t="str">
            <v>φ400*75* 9m</v>
          </cell>
          <cell r="F228" t="str">
            <v>本</v>
          </cell>
          <cell r="I228">
            <v>53200</v>
          </cell>
          <cell r="J228">
            <v>1600</v>
          </cell>
        </row>
        <row r="229">
          <cell r="B229" t="str">
            <v>T040800</v>
          </cell>
          <cell r="C229" t="str">
            <v>ＰＣパイル</v>
          </cell>
          <cell r="D229" t="str">
            <v>Ａ種</v>
          </cell>
          <cell r="E229" t="str">
            <v>φ400*75*10m</v>
          </cell>
          <cell r="F229" t="str">
            <v>本</v>
          </cell>
          <cell r="I229">
            <v>58100</v>
          </cell>
          <cell r="J229">
            <v>1780</v>
          </cell>
        </row>
        <row r="230">
          <cell r="B230" t="str">
            <v>T040810</v>
          </cell>
          <cell r="C230" t="str">
            <v>ＰＣパイル</v>
          </cell>
          <cell r="D230" t="str">
            <v>Ａ種</v>
          </cell>
          <cell r="E230" t="str">
            <v>φ400*75*11m</v>
          </cell>
          <cell r="F230" t="str">
            <v>本</v>
          </cell>
          <cell r="I230">
            <v>63000</v>
          </cell>
          <cell r="J230">
            <v>1950</v>
          </cell>
        </row>
        <row r="231">
          <cell r="B231" t="str">
            <v>T040820</v>
          </cell>
          <cell r="C231" t="str">
            <v>ＰＣパイル</v>
          </cell>
          <cell r="D231" t="str">
            <v>Ａ種</v>
          </cell>
          <cell r="E231" t="str">
            <v>φ400*75*12m</v>
          </cell>
          <cell r="F231" t="str">
            <v>本</v>
          </cell>
          <cell r="I231">
            <v>67900</v>
          </cell>
          <cell r="J231">
            <v>2130</v>
          </cell>
        </row>
        <row r="232">
          <cell r="B232" t="str">
            <v>T040830</v>
          </cell>
          <cell r="C232" t="str">
            <v>ＰＣパイル</v>
          </cell>
          <cell r="D232" t="str">
            <v>Ａ種</v>
          </cell>
          <cell r="E232" t="str">
            <v>φ400*75*13m</v>
          </cell>
          <cell r="F232" t="str">
            <v>本</v>
          </cell>
          <cell r="I232">
            <v>72800</v>
          </cell>
          <cell r="J232">
            <v>2310</v>
          </cell>
        </row>
        <row r="233">
          <cell r="B233" t="str">
            <v>T040840</v>
          </cell>
          <cell r="C233" t="str">
            <v>ＰＣパイル</v>
          </cell>
          <cell r="D233" t="str">
            <v>Ａ種</v>
          </cell>
          <cell r="E233" t="str">
            <v>φ400*75*14m</v>
          </cell>
          <cell r="F233" t="str">
            <v>本</v>
          </cell>
          <cell r="I233">
            <v>77700</v>
          </cell>
          <cell r="J233">
            <v>2490</v>
          </cell>
        </row>
        <row r="234">
          <cell r="B234" t="str">
            <v>T040850</v>
          </cell>
          <cell r="C234" t="str">
            <v>ＰＣパイル</v>
          </cell>
          <cell r="D234" t="str">
            <v>Ａ種</v>
          </cell>
          <cell r="E234" t="str">
            <v>φ400*75*15m</v>
          </cell>
          <cell r="F234" t="str">
            <v>本</v>
          </cell>
          <cell r="I234">
            <v>82600</v>
          </cell>
          <cell r="J234">
            <v>2670</v>
          </cell>
        </row>
        <row r="235">
          <cell r="B235" t="str">
            <v>T040860</v>
          </cell>
          <cell r="C235" t="str">
            <v>ＰＣパイル</v>
          </cell>
          <cell r="D235" t="str">
            <v>Ａ種</v>
          </cell>
          <cell r="E235" t="str">
            <v>φ450*80* 7m</v>
          </cell>
          <cell r="F235" t="str">
            <v>本</v>
          </cell>
          <cell r="I235">
            <v>52100</v>
          </cell>
          <cell r="J235">
            <v>1520</v>
          </cell>
        </row>
        <row r="236">
          <cell r="B236" t="str">
            <v>T040870</v>
          </cell>
          <cell r="C236" t="str">
            <v>ＰＣパイル</v>
          </cell>
          <cell r="D236" t="str">
            <v>Ａ種</v>
          </cell>
          <cell r="E236" t="str">
            <v>φ450*80* 8m</v>
          </cell>
          <cell r="F236" t="str">
            <v>本</v>
          </cell>
          <cell r="I236">
            <v>58000</v>
          </cell>
          <cell r="J236">
            <v>1740</v>
          </cell>
        </row>
        <row r="237">
          <cell r="B237" t="str">
            <v>T040880</v>
          </cell>
          <cell r="C237" t="str">
            <v>ＰＣパイル</v>
          </cell>
          <cell r="D237" t="str">
            <v>Ａ種</v>
          </cell>
          <cell r="E237" t="str">
            <v>φ450*80* 9m</v>
          </cell>
          <cell r="F237" t="str">
            <v>本</v>
          </cell>
          <cell r="I237">
            <v>63800</v>
          </cell>
          <cell r="J237">
            <v>1950</v>
          </cell>
        </row>
        <row r="238">
          <cell r="B238" t="str">
            <v>T040890</v>
          </cell>
          <cell r="C238" t="str">
            <v>ＰＣパイル</v>
          </cell>
          <cell r="D238" t="str">
            <v>Ａ種</v>
          </cell>
          <cell r="E238" t="str">
            <v>φ450*80*10m</v>
          </cell>
          <cell r="F238" t="str">
            <v>本</v>
          </cell>
          <cell r="I238">
            <v>69600</v>
          </cell>
          <cell r="J238">
            <v>2170</v>
          </cell>
        </row>
        <row r="239">
          <cell r="B239" t="str">
            <v>T040900</v>
          </cell>
          <cell r="C239" t="str">
            <v>ＰＣパイル</v>
          </cell>
          <cell r="D239" t="str">
            <v>Ａ種</v>
          </cell>
          <cell r="E239" t="str">
            <v>φ450*80*11m</v>
          </cell>
          <cell r="F239" t="str">
            <v>本</v>
          </cell>
          <cell r="I239">
            <v>75400</v>
          </cell>
          <cell r="J239">
            <v>2390</v>
          </cell>
        </row>
        <row r="240">
          <cell r="B240" t="str">
            <v>T040910</v>
          </cell>
          <cell r="C240" t="str">
            <v>ＰＣパイル</v>
          </cell>
          <cell r="D240" t="str">
            <v>Ａ種</v>
          </cell>
          <cell r="E240" t="str">
            <v>φ450*80*12m</v>
          </cell>
          <cell r="F240" t="str">
            <v>本</v>
          </cell>
          <cell r="I240">
            <v>81200</v>
          </cell>
          <cell r="J240">
            <v>2610</v>
          </cell>
        </row>
        <row r="241">
          <cell r="B241" t="str">
            <v>T040920</v>
          </cell>
          <cell r="C241" t="str">
            <v>ＰＣパイル</v>
          </cell>
          <cell r="D241" t="str">
            <v>Ａ種</v>
          </cell>
          <cell r="E241" t="str">
            <v>φ450*80*13m</v>
          </cell>
          <cell r="F241" t="str">
            <v>本</v>
          </cell>
          <cell r="I241">
            <v>87100</v>
          </cell>
          <cell r="J241">
            <v>2830</v>
          </cell>
        </row>
        <row r="242">
          <cell r="B242" t="str">
            <v>T040930</v>
          </cell>
          <cell r="C242" t="str">
            <v>ＰＣパイル</v>
          </cell>
          <cell r="D242" t="str">
            <v>Ａ種</v>
          </cell>
          <cell r="E242" t="str">
            <v>φ450*80*14m</v>
          </cell>
          <cell r="F242" t="str">
            <v>本</v>
          </cell>
          <cell r="I242">
            <v>92900</v>
          </cell>
          <cell r="J242">
            <v>3040</v>
          </cell>
        </row>
        <row r="243">
          <cell r="B243" t="str">
            <v>T040940</v>
          </cell>
          <cell r="C243" t="str">
            <v>ＰＣパイル</v>
          </cell>
          <cell r="D243" t="str">
            <v>Ａ種</v>
          </cell>
          <cell r="E243" t="str">
            <v>φ450*80*15m</v>
          </cell>
          <cell r="F243" t="str">
            <v>本</v>
          </cell>
          <cell r="I243">
            <v>98700</v>
          </cell>
          <cell r="J243">
            <v>3260</v>
          </cell>
        </row>
        <row r="244">
          <cell r="B244" t="str">
            <v>T040950</v>
          </cell>
          <cell r="C244" t="str">
            <v>ＰＣパイル</v>
          </cell>
          <cell r="D244" t="str">
            <v>Ａ種</v>
          </cell>
          <cell r="E244" t="str">
            <v>φ500*90* 7m</v>
          </cell>
          <cell r="F244" t="str">
            <v>本</v>
          </cell>
          <cell r="I244">
            <v>65100</v>
          </cell>
          <cell r="J244">
            <v>1920</v>
          </cell>
        </row>
        <row r="245">
          <cell r="B245" t="str">
            <v>T040960</v>
          </cell>
          <cell r="C245" t="str">
            <v>ＰＣパイル</v>
          </cell>
          <cell r="D245" t="str">
            <v>Ａ種</v>
          </cell>
          <cell r="E245" t="str">
            <v>φ500*90* 8m</v>
          </cell>
          <cell r="F245" t="str">
            <v>本</v>
          </cell>
          <cell r="I245">
            <v>72600</v>
          </cell>
          <cell r="J245">
            <v>2190</v>
          </cell>
        </row>
        <row r="246">
          <cell r="B246" t="str">
            <v>T040970</v>
          </cell>
          <cell r="C246" t="str">
            <v>ＰＣパイル</v>
          </cell>
          <cell r="D246" t="str">
            <v>Ａ種</v>
          </cell>
          <cell r="E246" t="str">
            <v>φ500*90* 9m</v>
          </cell>
          <cell r="F246" t="str">
            <v>本</v>
          </cell>
          <cell r="I246">
            <v>80100</v>
          </cell>
          <cell r="J246">
            <v>2470</v>
          </cell>
        </row>
        <row r="247">
          <cell r="B247" t="str">
            <v>T040980</v>
          </cell>
          <cell r="C247" t="str">
            <v>ＰＣパイル</v>
          </cell>
          <cell r="D247" t="str">
            <v>Ａ種</v>
          </cell>
          <cell r="E247" t="str">
            <v>φ500*90*10m</v>
          </cell>
          <cell r="F247" t="str">
            <v>本</v>
          </cell>
          <cell r="I247">
            <v>87600</v>
          </cell>
          <cell r="J247">
            <v>2740</v>
          </cell>
        </row>
        <row r="248">
          <cell r="B248" t="str">
            <v>T040990</v>
          </cell>
          <cell r="C248" t="str">
            <v>ＰＣパイル</v>
          </cell>
          <cell r="D248" t="str">
            <v>Ａ種</v>
          </cell>
          <cell r="E248" t="str">
            <v>φ500*90*11m</v>
          </cell>
          <cell r="F248" t="str">
            <v>本</v>
          </cell>
          <cell r="I248">
            <v>95200</v>
          </cell>
          <cell r="J248">
            <v>3020</v>
          </cell>
        </row>
        <row r="249">
          <cell r="B249" t="str">
            <v>T041000</v>
          </cell>
          <cell r="C249" t="str">
            <v>ＰＣパイル</v>
          </cell>
          <cell r="D249" t="str">
            <v>Ａ種</v>
          </cell>
          <cell r="E249" t="str">
            <v>φ500*90*12m</v>
          </cell>
          <cell r="F249" t="str">
            <v>本</v>
          </cell>
          <cell r="I249">
            <v>102000</v>
          </cell>
          <cell r="J249">
            <v>3290</v>
          </cell>
        </row>
        <row r="250">
          <cell r="B250" t="str">
            <v>T041010</v>
          </cell>
          <cell r="C250" t="str">
            <v>ＰＣパイル</v>
          </cell>
          <cell r="D250" t="str">
            <v>Ａ種</v>
          </cell>
          <cell r="E250" t="str">
            <v>φ500*90*13m</v>
          </cell>
          <cell r="F250" t="str">
            <v>本</v>
          </cell>
          <cell r="I250">
            <v>110000</v>
          </cell>
          <cell r="J250">
            <v>3570</v>
          </cell>
        </row>
        <row r="251">
          <cell r="B251" t="str">
            <v>T041020</v>
          </cell>
          <cell r="C251" t="str">
            <v>ＰＣパイル</v>
          </cell>
          <cell r="D251" t="str">
            <v>Ａ種</v>
          </cell>
          <cell r="E251" t="str">
            <v>φ500*90*14m</v>
          </cell>
          <cell r="F251" t="str">
            <v>本</v>
          </cell>
          <cell r="I251">
            <v>117000</v>
          </cell>
          <cell r="J251">
            <v>3840</v>
          </cell>
        </row>
        <row r="252">
          <cell r="B252" t="str">
            <v>T041030</v>
          </cell>
          <cell r="C252" t="str">
            <v>ＰＣパイル</v>
          </cell>
          <cell r="D252" t="str">
            <v>Ａ種</v>
          </cell>
          <cell r="E252" t="str">
            <v>φ500*90*15m</v>
          </cell>
          <cell r="F252" t="str">
            <v>本</v>
          </cell>
          <cell r="I252">
            <v>125000</v>
          </cell>
          <cell r="J252">
            <v>4110</v>
          </cell>
        </row>
        <row r="260">
          <cell r="B260" t="str">
            <v>T042000</v>
          </cell>
          <cell r="C260" t="str">
            <v>積ブロック</v>
          </cell>
          <cell r="E260" t="str">
            <v>420*280*350</v>
          </cell>
          <cell r="F260" t="str">
            <v>個</v>
          </cell>
          <cell r="G260" t="str">
            <v>材料費３</v>
          </cell>
          <cell r="H260">
            <v>550</v>
          </cell>
          <cell r="I260">
            <v>550</v>
          </cell>
        </row>
        <row r="261">
          <cell r="B261" t="str">
            <v>T042010</v>
          </cell>
          <cell r="C261" t="str">
            <v>積ブロック</v>
          </cell>
          <cell r="E261" t="str">
            <v>400*250*350</v>
          </cell>
          <cell r="F261" t="str">
            <v>個</v>
          </cell>
          <cell r="G261" t="str">
            <v>材料費３</v>
          </cell>
          <cell r="H261">
            <v>480</v>
          </cell>
          <cell r="I261">
            <v>480</v>
          </cell>
        </row>
        <row r="262">
          <cell r="B262" t="str">
            <v>T042020</v>
          </cell>
          <cell r="C262" t="str">
            <v>積ブロック</v>
          </cell>
          <cell r="E262" t="str">
            <v>300*300*350</v>
          </cell>
          <cell r="F262" t="str">
            <v>個</v>
          </cell>
          <cell r="G262" t="str">
            <v>材料費３</v>
          </cell>
          <cell r="H262">
            <v>450</v>
          </cell>
          <cell r="I262">
            <v>450</v>
          </cell>
        </row>
        <row r="263">
          <cell r="B263" t="str">
            <v>T042030</v>
          </cell>
          <cell r="C263" t="str">
            <v>平板ブロック</v>
          </cell>
          <cell r="E263" t="str">
            <v>500*500*100</v>
          </cell>
          <cell r="F263" t="str">
            <v>個</v>
          </cell>
          <cell r="G263" t="str">
            <v>材料費３</v>
          </cell>
          <cell r="H263">
            <v>670</v>
          </cell>
          <cell r="I263">
            <v>670</v>
          </cell>
        </row>
        <row r="264">
          <cell r="B264" t="str">
            <v>T042040</v>
          </cell>
          <cell r="C264" t="str">
            <v>平板ブロック</v>
          </cell>
          <cell r="E264" t="str">
            <v>500*500*110</v>
          </cell>
          <cell r="F264" t="str">
            <v>個</v>
          </cell>
          <cell r="G264" t="str">
            <v>材料費３</v>
          </cell>
          <cell r="H264">
            <v>730</v>
          </cell>
          <cell r="I264">
            <v>730</v>
          </cell>
        </row>
        <row r="265">
          <cell r="B265" t="str">
            <v>T042050</v>
          </cell>
          <cell r="C265" t="str">
            <v>平板ブロック</v>
          </cell>
          <cell r="E265" t="str">
            <v>500*500*120</v>
          </cell>
          <cell r="F265" t="str">
            <v>個</v>
          </cell>
          <cell r="G265" t="str">
            <v>材料費３</v>
          </cell>
          <cell r="H265">
            <v>730</v>
          </cell>
          <cell r="I265">
            <v>780</v>
          </cell>
        </row>
        <row r="266">
          <cell r="B266" t="str">
            <v>T042060</v>
          </cell>
          <cell r="C266" t="str">
            <v>平板ブロック</v>
          </cell>
          <cell r="E266" t="str">
            <v>500*500*120 凸型</v>
          </cell>
          <cell r="F266" t="str">
            <v>個</v>
          </cell>
          <cell r="G266" t="str">
            <v>材料費３</v>
          </cell>
          <cell r="H266">
            <v>810</v>
          </cell>
          <cell r="I266">
            <v>810</v>
          </cell>
        </row>
        <row r="267">
          <cell r="B267" t="str">
            <v>T042070</v>
          </cell>
          <cell r="C267" t="str">
            <v>連節ブロック</v>
          </cell>
          <cell r="D267" t="str">
            <v>350 kg/m2 以上</v>
          </cell>
          <cell r="F267" t="str">
            <v>ｍ2</v>
          </cell>
          <cell r="G267" t="str">
            <v>材料費３</v>
          </cell>
          <cell r="H267">
            <v>4560</v>
          </cell>
          <cell r="I267">
            <v>4560</v>
          </cell>
        </row>
        <row r="268">
          <cell r="B268" t="str">
            <v>T042080</v>
          </cell>
          <cell r="C268" t="str">
            <v>歩車道境界ブロック</v>
          </cell>
          <cell r="E268" t="str">
            <v>C-180/210*300*600</v>
          </cell>
          <cell r="F268" t="str">
            <v>個</v>
          </cell>
          <cell r="G268" t="str">
            <v>材料費３</v>
          </cell>
          <cell r="H268">
            <v>1150</v>
          </cell>
          <cell r="I268">
            <v>1240</v>
          </cell>
        </row>
        <row r="269">
          <cell r="B269" t="str">
            <v>T042090</v>
          </cell>
          <cell r="C269" t="str">
            <v>歩車道境界ブロック</v>
          </cell>
          <cell r="D269" t="str">
            <v>切下斜型A型用</v>
          </cell>
          <cell r="F269" t="str">
            <v>個</v>
          </cell>
          <cell r="G269" t="str">
            <v>材料費３</v>
          </cell>
          <cell r="H269">
            <v>890</v>
          </cell>
          <cell r="I269">
            <v>930</v>
          </cell>
        </row>
        <row r="270">
          <cell r="B270" t="str">
            <v>T042100</v>
          </cell>
          <cell r="C270" t="str">
            <v>歩車道境界ブロック</v>
          </cell>
          <cell r="D270" t="str">
            <v>切下斜型B型用</v>
          </cell>
          <cell r="F270" t="str">
            <v>個</v>
          </cell>
          <cell r="G270" t="str">
            <v>材料費３</v>
          </cell>
          <cell r="H270">
            <v>1140</v>
          </cell>
          <cell r="I270">
            <v>1200</v>
          </cell>
        </row>
        <row r="271">
          <cell r="B271" t="str">
            <v>T042110</v>
          </cell>
          <cell r="C271" t="str">
            <v>歩車道境界ブロック</v>
          </cell>
          <cell r="D271" t="str">
            <v>切下斜型C型用</v>
          </cell>
          <cell r="F271" t="str">
            <v>個</v>
          </cell>
          <cell r="G271" t="str">
            <v>材料費３</v>
          </cell>
          <cell r="H271">
            <v>1380</v>
          </cell>
          <cell r="I271">
            <v>1470</v>
          </cell>
        </row>
        <row r="272">
          <cell r="B272" t="str">
            <v>T042120</v>
          </cell>
          <cell r="C272" t="str">
            <v>歩車道境界ブロック</v>
          </cell>
          <cell r="D272" t="str">
            <v>切下平型A型用</v>
          </cell>
          <cell r="F272" t="str">
            <v>個</v>
          </cell>
          <cell r="G272" t="str">
            <v>材料費３</v>
          </cell>
          <cell r="H272">
            <v>890</v>
          </cell>
          <cell r="I272">
            <v>930</v>
          </cell>
        </row>
        <row r="273">
          <cell r="B273" t="str">
            <v>T042130</v>
          </cell>
          <cell r="C273" t="str">
            <v>歩車道境界ブロック</v>
          </cell>
          <cell r="D273" t="str">
            <v>切下平型B型用</v>
          </cell>
          <cell r="F273" t="str">
            <v>個</v>
          </cell>
          <cell r="G273" t="str">
            <v>材料費３</v>
          </cell>
          <cell r="H273">
            <v>1140</v>
          </cell>
          <cell r="I273">
            <v>1200</v>
          </cell>
        </row>
        <row r="274">
          <cell r="B274" t="str">
            <v>T042140</v>
          </cell>
          <cell r="C274" t="str">
            <v>歩車道境界ブロック</v>
          </cell>
          <cell r="D274" t="str">
            <v>切下平型C型用</v>
          </cell>
          <cell r="F274" t="str">
            <v>個</v>
          </cell>
          <cell r="G274" t="str">
            <v>材料費３</v>
          </cell>
          <cell r="H274">
            <v>1380</v>
          </cell>
          <cell r="I274">
            <v>1470</v>
          </cell>
        </row>
        <row r="275">
          <cell r="B275" t="str">
            <v>T042150</v>
          </cell>
          <cell r="C275" t="str">
            <v>地先境界ブロック</v>
          </cell>
          <cell r="E275" t="str">
            <v>A-120*120*600</v>
          </cell>
          <cell r="F275" t="str">
            <v>個</v>
          </cell>
          <cell r="G275" t="str">
            <v>材料費３</v>
          </cell>
          <cell r="H275">
            <v>420</v>
          </cell>
          <cell r="I275">
            <v>460</v>
          </cell>
        </row>
        <row r="276">
          <cell r="B276" t="str">
            <v>T042160</v>
          </cell>
          <cell r="C276" t="str">
            <v>地先境界ブロック</v>
          </cell>
          <cell r="E276" t="str">
            <v>B-150*120*600</v>
          </cell>
          <cell r="F276" t="str">
            <v>個</v>
          </cell>
          <cell r="G276" t="str">
            <v>材料費３</v>
          </cell>
          <cell r="H276">
            <v>500</v>
          </cell>
          <cell r="I276">
            <v>545</v>
          </cell>
        </row>
        <row r="277">
          <cell r="B277" t="str">
            <v>T042170</v>
          </cell>
          <cell r="C277" t="str">
            <v>地先境界ブロック</v>
          </cell>
          <cell r="E277" t="str">
            <v>C-150*150*600</v>
          </cell>
          <cell r="F277" t="str">
            <v>個</v>
          </cell>
          <cell r="G277" t="str">
            <v>材料費３</v>
          </cell>
          <cell r="H277">
            <v>600</v>
          </cell>
          <cell r="I277">
            <v>635</v>
          </cell>
        </row>
        <row r="278">
          <cell r="B278" t="str">
            <v>T042180</v>
          </cell>
          <cell r="C278" t="str">
            <v>用地境界ブロック</v>
          </cell>
          <cell r="E278" t="str">
            <v>120*120*1,000</v>
          </cell>
          <cell r="F278" t="str">
            <v>本</v>
          </cell>
          <cell r="G278" t="str">
            <v>材料費３</v>
          </cell>
          <cell r="H278">
            <v>1350</v>
          </cell>
          <cell r="I278">
            <v>1400</v>
          </cell>
        </row>
        <row r="279">
          <cell r="B279" t="str">
            <v>T042190</v>
          </cell>
          <cell r="C279" t="str">
            <v>用地境界ブロック</v>
          </cell>
          <cell r="E279" t="str">
            <v>120*120*500</v>
          </cell>
          <cell r="F279" t="str">
            <v>本</v>
          </cell>
          <cell r="G279" t="str">
            <v>材料費３</v>
          </cell>
          <cell r="H279">
            <v>970</v>
          </cell>
          <cell r="I279">
            <v>1000</v>
          </cell>
        </row>
        <row r="280">
          <cell r="B280" t="str">
            <v>T042200</v>
          </cell>
          <cell r="C280" t="str">
            <v>用地境界ブロック</v>
          </cell>
          <cell r="E280" t="str">
            <v>120*60*500</v>
          </cell>
          <cell r="F280" t="str">
            <v>本</v>
          </cell>
          <cell r="G280" t="str">
            <v>材料費３</v>
          </cell>
          <cell r="H280">
            <v>970</v>
          </cell>
          <cell r="I280">
            <v>1000</v>
          </cell>
        </row>
        <row r="281">
          <cell r="B281" t="str">
            <v>T042210</v>
          </cell>
          <cell r="C281" t="str">
            <v>用地杭根巻ブロック</v>
          </cell>
          <cell r="E281" t="str">
            <v>300*300*250</v>
          </cell>
          <cell r="F281" t="str">
            <v>個</v>
          </cell>
          <cell r="G281" t="str">
            <v>材料費３</v>
          </cell>
          <cell r="H281">
            <v>1300</v>
          </cell>
          <cell r="I281">
            <v>1350</v>
          </cell>
        </row>
        <row r="282">
          <cell r="B282" t="str">
            <v>T042220</v>
          </cell>
          <cell r="C282" t="str">
            <v>ｶﾞｰﾄﾞﾊﾟｲﾌﾟ用根巻ﾌﾞﾛｯｸ</v>
          </cell>
          <cell r="E282" t="str">
            <v>300*300*400</v>
          </cell>
          <cell r="F282" t="str">
            <v>個</v>
          </cell>
          <cell r="G282" t="str">
            <v>材料費３</v>
          </cell>
          <cell r="H282">
            <v>1350</v>
          </cell>
          <cell r="I282">
            <v>1450</v>
          </cell>
        </row>
        <row r="283">
          <cell r="B283" t="str">
            <v>T042230</v>
          </cell>
          <cell r="C283" t="str">
            <v>鉄筋コンクリートＬ型</v>
          </cell>
          <cell r="E283" t="str">
            <v>250A-350*155*600</v>
          </cell>
          <cell r="F283" t="str">
            <v>個</v>
          </cell>
          <cell r="G283" t="str">
            <v>材料費３</v>
          </cell>
          <cell r="H283">
            <v>960</v>
          </cell>
          <cell r="I283">
            <v>1040</v>
          </cell>
        </row>
        <row r="284">
          <cell r="B284" t="str">
            <v>T042240</v>
          </cell>
          <cell r="C284" t="str">
            <v>鉄筋コンクリートＬ型</v>
          </cell>
          <cell r="E284" t="str">
            <v>250B-450*155*600</v>
          </cell>
          <cell r="F284" t="str">
            <v>個</v>
          </cell>
          <cell r="G284" t="str">
            <v>材料費３</v>
          </cell>
          <cell r="H284">
            <v>1050</v>
          </cell>
          <cell r="I284">
            <v>1120</v>
          </cell>
        </row>
        <row r="285">
          <cell r="B285" t="str">
            <v>T042250</v>
          </cell>
          <cell r="C285" t="str">
            <v>鉄筋コンクリートＬ型</v>
          </cell>
          <cell r="E285" t="str">
            <v>300-500*155*600</v>
          </cell>
          <cell r="F285" t="str">
            <v>個</v>
          </cell>
          <cell r="G285" t="str">
            <v>材料費３</v>
          </cell>
          <cell r="H285">
            <v>1100</v>
          </cell>
          <cell r="I285">
            <v>1210</v>
          </cell>
        </row>
        <row r="286">
          <cell r="B286" t="str">
            <v>T042260</v>
          </cell>
          <cell r="C286" t="str">
            <v>鉄筋コンクリートＬ型</v>
          </cell>
          <cell r="E286" t="str">
            <v>350-550*155*600</v>
          </cell>
          <cell r="F286" t="str">
            <v>個</v>
          </cell>
          <cell r="G286" t="str">
            <v>材料費３</v>
          </cell>
          <cell r="H286">
            <v>1300</v>
          </cell>
          <cell r="I286">
            <v>1410</v>
          </cell>
        </row>
        <row r="287">
          <cell r="B287" t="str">
            <v>T042270</v>
          </cell>
          <cell r="C287" t="str">
            <v>特殊Ｌ型 275</v>
          </cell>
          <cell r="E287" t="str">
            <v>650*275*600</v>
          </cell>
          <cell r="F287" t="str">
            <v>個</v>
          </cell>
          <cell r="G287" t="str">
            <v>材料費３</v>
          </cell>
          <cell r="H287">
            <v>2050</v>
          </cell>
          <cell r="I287">
            <v>2230</v>
          </cell>
        </row>
        <row r="288">
          <cell r="B288" t="str">
            <v>T042280</v>
          </cell>
          <cell r="C288" t="str">
            <v>特殊Ｌ型 330</v>
          </cell>
          <cell r="E288" t="str">
            <v>650*330*500</v>
          </cell>
          <cell r="F288" t="str">
            <v>個</v>
          </cell>
          <cell r="G288" t="str">
            <v>材料費３</v>
          </cell>
          <cell r="H288">
            <v>3000</v>
          </cell>
          <cell r="I288">
            <v>3170</v>
          </cell>
        </row>
        <row r="289">
          <cell r="B289" t="str">
            <v>T042290</v>
          </cell>
          <cell r="C289" t="str">
            <v>歩車道平板ブロック</v>
          </cell>
          <cell r="E289" t="str">
            <v>300*300*60</v>
          </cell>
          <cell r="F289" t="str">
            <v>枚</v>
          </cell>
          <cell r="G289" t="str">
            <v>材料費３</v>
          </cell>
          <cell r="H289">
            <v>290</v>
          </cell>
          <cell r="I289">
            <v>300</v>
          </cell>
        </row>
        <row r="290">
          <cell r="B290" t="str">
            <v>T042300</v>
          </cell>
          <cell r="C290" t="str">
            <v>点字ブロック</v>
          </cell>
          <cell r="E290" t="str">
            <v>300*300*60</v>
          </cell>
          <cell r="F290" t="str">
            <v>枚</v>
          </cell>
          <cell r="G290" t="str">
            <v>材料費３</v>
          </cell>
          <cell r="H290">
            <v>490</v>
          </cell>
          <cell r="I290">
            <v>500</v>
          </cell>
        </row>
        <row r="300">
          <cell r="B300" t="str">
            <v>T043000</v>
          </cell>
          <cell r="C300" t="str">
            <v>Ｕ型側溝(JISA-5305)</v>
          </cell>
          <cell r="D300" t="str">
            <v>150型</v>
          </cell>
          <cell r="E300" t="str">
            <v>150*150*600</v>
          </cell>
          <cell r="F300" t="str">
            <v>本</v>
          </cell>
          <cell r="G300" t="str">
            <v>材料費３</v>
          </cell>
          <cell r="H300">
            <v>640</v>
          </cell>
          <cell r="I300">
            <v>675</v>
          </cell>
        </row>
        <row r="301">
          <cell r="B301" t="str">
            <v>T043010</v>
          </cell>
          <cell r="C301" t="str">
            <v>Ｕ型側溝(JISA-5306)</v>
          </cell>
          <cell r="D301" t="str">
            <v>180型</v>
          </cell>
          <cell r="E301" t="str">
            <v>180*180*600</v>
          </cell>
          <cell r="F301" t="str">
            <v>本</v>
          </cell>
          <cell r="G301" t="str">
            <v>材料費３</v>
          </cell>
          <cell r="H301">
            <v>800</v>
          </cell>
          <cell r="I301">
            <v>845</v>
          </cell>
        </row>
        <row r="302">
          <cell r="B302" t="str">
            <v>T043020</v>
          </cell>
          <cell r="C302" t="str">
            <v>Ｕ型側溝(JISA-5307)</v>
          </cell>
          <cell r="D302" t="str">
            <v>240型</v>
          </cell>
          <cell r="E302" t="str">
            <v>240*240*600</v>
          </cell>
          <cell r="F302" t="str">
            <v>本</v>
          </cell>
          <cell r="G302" t="str">
            <v>材料費３</v>
          </cell>
          <cell r="H302">
            <v>930</v>
          </cell>
          <cell r="I302">
            <v>1020</v>
          </cell>
        </row>
        <row r="303">
          <cell r="B303" t="str">
            <v>T043030</v>
          </cell>
          <cell r="C303" t="str">
            <v>Ｕ型側溝(JISA-5308)</v>
          </cell>
          <cell r="D303" t="str">
            <v>300A型</v>
          </cell>
          <cell r="E303" t="str">
            <v>300*240*600</v>
          </cell>
          <cell r="F303" t="str">
            <v>本</v>
          </cell>
          <cell r="G303" t="str">
            <v>材料費３</v>
          </cell>
          <cell r="H303">
            <v>1190</v>
          </cell>
          <cell r="I303">
            <v>1270</v>
          </cell>
        </row>
        <row r="304">
          <cell r="B304" t="str">
            <v>T043040</v>
          </cell>
          <cell r="C304" t="str">
            <v>Ｕ型側溝(JISA-5309)</v>
          </cell>
          <cell r="D304" t="str">
            <v>300B型</v>
          </cell>
          <cell r="E304" t="str">
            <v>300*300*600</v>
          </cell>
          <cell r="F304" t="str">
            <v>本</v>
          </cell>
          <cell r="G304" t="str">
            <v>材料費３</v>
          </cell>
          <cell r="H304">
            <v>1260</v>
          </cell>
          <cell r="I304">
            <v>1350</v>
          </cell>
        </row>
        <row r="305">
          <cell r="B305" t="str">
            <v>T043050</v>
          </cell>
          <cell r="C305" t="str">
            <v>Ｕ型側溝(JISA-5310)</v>
          </cell>
          <cell r="D305" t="str">
            <v>300C型</v>
          </cell>
          <cell r="E305" t="str">
            <v>300*360*600</v>
          </cell>
          <cell r="F305" t="str">
            <v>本</v>
          </cell>
          <cell r="G305" t="str">
            <v>材料費３</v>
          </cell>
          <cell r="H305">
            <v>1590</v>
          </cell>
          <cell r="I305">
            <v>1690</v>
          </cell>
        </row>
        <row r="306">
          <cell r="B306" t="str">
            <v>T043060</v>
          </cell>
          <cell r="C306" t="str">
            <v>Ｕ型側溝(JISA-5311)</v>
          </cell>
          <cell r="D306" t="str">
            <v>360A型</v>
          </cell>
          <cell r="E306" t="str">
            <v>360*300*600</v>
          </cell>
          <cell r="F306" t="str">
            <v>本</v>
          </cell>
          <cell r="G306" t="str">
            <v>材料費３</v>
          </cell>
          <cell r="H306">
            <v>1590</v>
          </cell>
          <cell r="I306">
            <v>1690</v>
          </cell>
        </row>
        <row r="307">
          <cell r="B307" t="str">
            <v>T043070</v>
          </cell>
          <cell r="C307" t="str">
            <v>Ｕ型側溝(JISA-5312)</v>
          </cell>
          <cell r="D307" t="str">
            <v>360B型</v>
          </cell>
          <cell r="E307" t="str">
            <v>360*360*600</v>
          </cell>
          <cell r="F307" t="str">
            <v>本</v>
          </cell>
          <cell r="G307" t="str">
            <v>材料費３</v>
          </cell>
          <cell r="H307">
            <v>1700</v>
          </cell>
          <cell r="I307">
            <v>1820</v>
          </cell>
        </row>
        <row r="308">
          <cell r="B308" t="str">
            <v>T043080</v>
          </cell>
          <cell r="C308" t="str">
            <v>Ｕ型側溝(JISA-5313)</v>
          </cell>
          <cell r="D308" t="str">
            <v>450型</v>
          </cell>
          <cell r="E308" t="str">
            <v>450*450*600</v>
          </cell>
          <cell r="F308" t="str">
            <v>本</v>
          </cell>
          <cell r="G308" t="str">
            <v>材料費３</v>
          </cell>
          <cell r="H308">
            <v>2360</v>
          </cell>
          <cell r="I308">
            <v>2500</v>
          </cell>
        </row>
        <row r="309">
          <cell r="B309" t="str">
            <v>T043090</v>
          </cell>
          <cell r="C309" t="str">
            <v>Ｕ型側溝(JISA-5314)</v>
          </cell>
          <cell r="D309" t="str">
            <v>600型</v>
          </cell>
          <cell r="E309" t="str">
            <v>600*600*600</v>
          </cell>
          <cell r="F309" t="str">
            <v>本</v>
          </cell>
          <cell r="G309" t="str">
            <v>材料費３</v>
          </cell>
          <cell r="H309">
            <v>4090</v>
          </cell>
          <cell r="I309">
            <v>4310</v>
          </cell>
        </row>
        <row r="310">
          <cell r="B310" t="str">
            <v>T043100</v>
          </cell>
          <cell r="C310" t="str">
            <v>Ｕ型側溝蓋(JISA-5334)</v>
          </cell>
          <cell r="D310" t="str">
            <v>１種　150型</v>
          </cell>
          <cell r="E310" t="str">
            <v>210*35*600</v>
          </cell>
          <cell r="F310" t="str">
            <v>本</v>
          </cell>
          <cell r="G310" t="str">
            <v>材料費３</v>
          </cell>
          <cell r="H310">
            <v>420</v>
          </cell>
          <cell r="I310">
            <v>445</v>
          </cell>
        </row>
        <row r="311">
          <cell r="B311" t="str">
            <v>T043110</v>
          </cell>
          <cell r="C311" t="str">
            <v>Ｕ型側溝蓋(JISA-5335)</v>
          </cell>
          <cell r="D311" t="str">
            <v>１種　150型</v>
          </cell>
          <cell r="E311" t="str">
            <v>250*40*600</v>
          </cell>
          <cell r="F311" t="str">
            <v>本</v>
          </cell>
          <cell r="G311" t="str">
            <v>材料費３</v>
          </cell>
          <cell r="H311">
            <v>480</v>
          </cell>
          <cell r="I311">
            <v>505</v>
          </cell>
        </row>
        <row r="312">
          <cell r="B312" t="str">
            <v>T043120</v>
          </cell>
          <cell r="C312" t="str">
            <v>Ｕ型側溝蓋(JISA-5336)</v>
          </cell>
          <cell r="D312" t="str">
            <v>１種　240型</v>
          </cell>
          <cell r="E312" t="str">
            <v>330*45*600</v>
          </cell>
          <cell r="F312" t="str">
            <v>本</v>
          </cell>
          <cell r="G312" t="str">
            <v>材料費３</v>
          </cell>
          <cell r="H312">
            <v>600</v>
          </cell>
          <cell r="I312">
            <v>645</v>
          </cell>
        </row>
        <row r="313">
          <cell r="B313" t="str">
            <v>T043130</v>
          </cell>
          <cell r="C313" t="str">
            <v>Ｕ型側溝蓋(JISA-5337)</v>
          </cell>
          <cell r="D313" t="str">
            <v>１種　300型</v>
          </cell>
          <cell r="E313" t="str">
            <v>400*60*600</v>
          </cell>
          <cell r="F313" t="str">
            <v>本</v>
          </cell>
          <cell r="G313" t="str">
            <v>材料費３</v>
          </cell>
          <cell r="H313">
            <v>880</v>
          </cell>
          <cell r="I313">
            <v>935</v>
          </cell>
        </row>
        <row r="314">
          <cell r="B314" t="str">
            <v>T043140</v>
          </cell>
          <cell r="C314" t="str">
            <v>Ｕ型側溝蓋(JISA-5338)</v>
          </cell>
          <cell r="D314" t="str">
            <v>１種　360型</v>
          </cell>
          <cell r="E314" t="str">
            <v>460*65*600</v>
          </cell>
          <cell r="F314" t="str">
            <v>本</v>
          </cell>
          <cell r="G314" t="str">
            <v>材料費３</v>
          </cell>
          <cell r="H314">
            <v>1020</v>
          </cell>
          <cell r="I314">
            <v>1070</v>
          </cell>
        </row>
        <row r="315">
          <cell r="B315" t="str">
            <v>T043150</v>
          </cell>
          <cell r="C315" t="str">
            <v>Ｕ型側溝蓋(JISA-5339)</v>
          </cell>
          <cell r="D315" t="str">
            <v>１種　450型</v>
          </cell>
          <cell r="E315" t="str">
            <v>560*70*600</v>
          </cell>
          <cell r="F315" t="str">
            <v>本</v>
          </cell>
          <cell r="G315" t="str">
            <v>材料費３</v>
          </cell>
          <cell r="H315">
            <v>1290</v>
          </cell>
          <cell r="I315">
            <v>1370</v>
          </cell>
        </row>
        <row r="316">
          <cell r="B316" t="str">
            <v>T043160</v>
          </cell>
          <cell r="C316" t="str">
            <v>Ｕ型側溝蓋(JISA-5340)</v>
          </cell>
          <cell r="D316" t="str">
            <v>１種　600型</v>
          </cell>
          <cell r="E316" t="str">
            <v>740*75*600</v>
          </cell>
          <cell r="F316" t="str">
            <v>本</v>
          </cell>
          <cell r="G316" t="str">
            <v>材料費３</v>
          </cell>
          <cell r="H316">
            <v>1630</v>
          </cell>
          <cell r="I316">
            <v>1720</v>
          </cell>
        </row>
        <row r="317">
          <cell r="B317" t="str">
            <v>T043170</v>
          </cell>
          <cell r="C317" t="str">
            <v>Ｕ型側溝蓋(JISA-5341)</v>
          </cell>
          <cell r="D317" t="str">
            <v>２種　150型</v>
          </cell>
          <cell r="E317" t="str">
            <v>210*90*600</v>
          </cell>
          <cell r="F317" t="str">
            <v>本</v>
          </cell>
          <cell r="G317" t="str">
            <v>材料費３</v>
          </cell>
          <cell r="H317">
            <v>770</v>
          </cell>
          <cell r="I317">
            <v>810</v>
          </cell>
        </row>
        <row r="318">
          <cell r="B318" t="str">
            <v>T043180</v>
          </cell>
          <cell r="C318" t="str">
            <v>Ｕ型側溝蓋(JISA-5342)</v>
          </cell>
          <cell r="D318" t="str">
            <v>２種　180型</v>
          </cell>
          <cell r="E318" t="str">
            <v>250*90*600</v>
          </cell>
          <cell r="F318" t="str">
            <v>本</v>
          </cell>
          <cell r="G318" t="str">
            <v>材料費３</v>
          </cell>
          <cell r="H318">
            <v>930</v>
          </cell>
          <cell r="I318">
            <v>980</v>
          </cell>
        </row>
        <row r="319">
          <cell r="B319" t="str">
            <v>T043190</v>
          </cell>
          <cell r="C319" t="str">
            <v>Ｕ型側溝蓋(JISA-5343)</v>
          </cell>
          <cell r="D319" t="str">
            <v>２種　240型</v>
          </cell>
          <cell r="E319" t="str">
            <v>330*100*600</v>
          </cell>
          <cell r="F319" t="str">
            <v>本</v>
          </cell>
          <cell r="G319" t="str">
            <v>材料費３</v>
          </cell>
          <cell r="H319">
            <v>1190</v>
          </cell>
          <cell r="I319">
            <v>1250</v>
          </cell>
        </row>
        <row r="320">
          <cell r="B320" t="str">
            <v>T043200</v>
          </cell>
          <cell r="C320" t="str">
            <v>Ｕ型側溝蓋(JISA-5344)</v>
          </cell>
          <cell r="D320" t="str">
            <v>２種　300型</v>
          </cell>
          <cell r="E320" t="str">
            <v>400*100*600</v>
          </cell>
          <cell r="F320" t="str">
            <v>本</v>
          </cell>
          <cell r="G320" t="str">
            <v>材料費３</v>
          </cell>
          <cell r="H320">
            <v>1430</v>
          </cell>
          <cell r="I320">
            <v>1500</v>
          </cell>
        </row>
        <row r="321">
          <cell r="B321" t="str">
            <v>T043210</v>
          </cell>
          <cell r="C321" t="str">
            <v>Ｕ型側溝蓋(JISA-5345)</v>
          </cell>
          <cell r="D321" t="str">
            <v>２種　360型</v>
          </cell>
          <cell r="E321" t="str">
            <v>460*100*600</v>
          </cell>
          <cell r="F321" t="str">
            <v>本</v>
          </cell>
          <cell r="G321" t="str">
            <v>材料費３</v>
          </cell>
          <cell r="H321">
            <v>1590</v>
          </cell>
          <cell r="I321">
            <v>1670</v>
          </cell>
        </row>
        <row r="322">
          <cell r="B322" t="str">
            <v>T043220</v>
          </cell>
          <cell r="C322" t="str">
            <v>Ｕ型側溝蓋(JISA-5346)</v>
          </cell>
          <cell r="D322" t="str">
            <v>２種　450型</v>
          </cell>
          <cell r="E322" t="str">
            <v>560*120*600</v>
          </cell>
          <cell r="F322" t="str">
            <v>本</v>
          </cell>
          <cell r="G322" t="str">
            <v>材料費３</v>
          </cell>
          <cell r="H322">
            <v>2240</v>
          </cell>
          <cell r="I322">
            <v>2370</v>
          </cell>
        </row>
        <row r="323">
          <cell r="B323" t="str">
            <v>T043230</v>
          </cell>
          <cell r="C323" t="str">
            <v>Ｕ型側溝蓋(JISA-5347)</v>
          </cell>
          <cell r="D323" t="str">
            <v>２種　600型</v>
          </cell>
          <cell r="E323" t="str">
            <v>740*150*600</v>
          </cell>
          <cell r="F323" t="str">
            <v>本</v>
          </cell>
          <cell r="G323" t="str">
            <v>材料費３</v>
          </cell>
          <cell r="H323">
            <v>3850</v>
          </cell>
          <cell r="I323">
            <v>4050</v>
          </cell>
        </row>
        <row r="324">
          <cell r="B324" t="str">
            <v>T043240</v>
          </cell>
          <cell r="C324" t="str">
            <v>Ｕ型側溝</v>
          </cell>
          <cell r="D324" t="str">
            <v>240型</v>
          </cell>
          <cell r="E324" t="str">
            <v>240*220*240*1000</v>
          </cell>
          <cell r="F324" t="str">
            <v>本</v>
          </cell>
          <cell r="G324" t="str">
            <v>材料費３</v>
          </cell>
          <cell r="H324">
            <v>1620</v>
          </cell>
          <cell r="I324">
            <v>1710</v>
          </cell>
        </row>
        <row r="325">
          <cell r="B325" t="str">
            <v>T043250</v>
          </cell>
          <cell r="C325" t="str">
            <v>Ｕ型側溝</v>
          </cell>
          <cell r="D325" t="str">
            <v>300A型</v>
          </cell>
          <cell r="E325" t="str">
            <v>300*260*240*1000</v>
          </cell>
          <cell r="F325" t="str">
            <v>本</v>
          </cell>
          <cell r="G325" t="str">
            <v>材料費３</v>
          </cell>
          <cell r="H325">
            <v>2000</v>
          </cell>
          <cell r="I325">
            <v>2110</v>
          </cell>
        </row>
        <row r="326">
          <cell r="B326" t="str">
            <v>T043260</v>
          </cell>
          <cell r="C326" t="str">
            <v>Ｕ型側溝</v>
          </cell>
          <cell r="D326" t="str">
            <v>300B型</v>
          </cell>
          <cell r="E326" t="str">
            <v>300*260*300*1000</v>
          </cell>
          <cell r="F326" t="str">
            <v>本</v>
          </cell>
          <cell r="G326" t="str">
            <v>材料費３</v>
          </cell>
          <cell r="H326">
            <v>2190</v>
          </cell>
          <cell r="I326">
            <v>2300</v>
          </cell>
        </row>
        <row r="327">
          <cell r="B327" t="str">
            <v>T043270</v>
          </cell>
          <cell r="C327" t="str">
            <v>Ｕ型側溝</v>
          </cell>
          <cell r="D327" t="str">
            <v>300C型</v>
          </cell>
          <cell r="E327" t="str">
            <v>300*260*360*1000</v>
          </cell>
          <cell r="F327" t="str">
            <v>本</v>
          </cell>
          <cell r="G327" t="str">
            <v>材料費３</v>
          </cell>
          <cell r="H327">
            <v>2670</v>
          </cell>
          <cell r="I327">
            <v>2810</v>
          </cell>
        </row>
        <row r="328">
          <cell r="B328" t="str">
            <v>T043280</v>
          </cell>
          <cell r="C328" t="str">
            <v>Ｕ型側溝</v>
          </cell>
          <cell r="D328" t="str">
            <v>360A型</v>
          </cell>
          <cell r="E328" t="str">
            <v>360*310*300*1000</v>
          </cell>
          <cell r="F328" t="str">
            <v>本</v>
          </cell>
          <cell r="G328" t="str">
            <v>材料費３</v>
          </cell>
          <cell r="H328">
            <v>2670</v>
          </cell>
          <cell r="I328">
            <v>2810</v>
          </cell>
        </row>
        <row r="329">
          <cell r="B329" t="str">
            <v>T043290</v>
          </cell>
          <cell r="C329" t="str">
            <v>Ｕ型側溝</v>
          </cell>
          <cell r="D329" t="str">
            <v>360B型</v>
          </cell>
          <cell r="E329" t="str">
            <v>360*310360*1000</v>
          </cell>
          <cell r="F329" t="str">
            <v>本</v>
          </cell>
          <cell r="G329" t="str">
            <v>材料費３</v>
          </cell>
          <cell r="H329">
            <v>2850</v>
          </cell>
          <cell r="I329">
            <v>3050</v>
          </cell>
        </row>
        <row r="330">
          <cell r="B330" t="str">
            <v>T043300</v>
          </cell>
          <cell r="C330" t="str">
            <v>Ｕ型側溝</v>
          </cell>
          <cell r="D330" t="str">
            <v>450型</v>
          </cell>
          <cell r="E330" t="str">
            <v>450*400*450*1000</v>
          </cell>
          <cell r="F330" t="str">
            <v>本</v>
          </cell>
          <cell r="G330" t="str">
            <v>材料費３</v>
          </cell>
          <cell r="H330">
            <v>3900</v>
          </cell>
          <cell r="I330">
            <v>4110</v>
          </cell>
        </row>
        <row r="331">
          <cell r="B331" t="str">
            <v>T043310</v>
          </cell>
          <cell r="C331" t="str">
            <v>Ｕ型側溝</v>
          </cell>
          <cell r="D331" t="str">
            <v>600B型</v>
          </cell>
          <cell r="E331" t="str">
            <v>600*540*500*1000</v>
          </cell>
          <cell r="F331" t="str">
            <v>本</v>
          </cell>
          <cell r="G331" t="str">
            <v>材料費３</v>
          </cell>
          <cell r="H331">
            <v>6650</v>
          </cell>
          <cell r="I331">
            <v>7010</v>
          </cell>
        </row>
        <row r="332">
          <cell r="B332" t="str">
            <v>T043320</v>
          </cell>
          <cell r="C332" t="str">
            <v>Ｕ型側溝蓋</v>
          </cell>
          <cell r="D332" t="str">
            <v>T-14 240型用</v>
          </cell>
          <cell r="E332" t="str">
            <v>L=500　</v>
          </cell>
          <cell r="F332" t="str">
            <v>枚</v>
          </cell>
          <cell r="G332" t="str">
            <v>材料費３</v>
          </cell>
          <cell r="H332">
            <v>820</v>
          </cell>
          <cell r="I332">
            <v>1400</v>
          </cell>
        </row>
        <row r="333">
          <cell r="B333" t="str">
            <v>T043330</v>
          </cell>
          <cell r="C333" t="str">
            <v>Ｕ型側溝蓋</v>
          </cell>
          <cell r="D333" t="str">
            <v>T-14 300型用</v>
          </cell>
          <cell r="E333" t="str">
            <v>L=500　</v>
          </cell>
          <cell r="F333" t="str">
            <v>枚</v>
          </cell>
          <cell r="G333" t="str">
            <v>材料費３</v>
          </cell>
          <cell r="H333">
            <v>1190</v>
          </cell>
          <cell r="I333">
            <v>2000</v>
          </cell>
        </row>
        <row r="334">
          <cell r="B334" t="str">
            <v>T043340</v>
          </cell>
          <cell r="C334" t="str">
            <v>Ｕ型側溝蓋</v>
          </cell>
          <cell r="D334" t="str">
            <v>T-14 360型用</v>
          </cell>
          <cell r="E334" t="str">
            <v>L=500　</v>
          </cell>
          <cell r="F334" t="str">
            <v>枚</v>
          </cell>
          <cell r="G334" t="str">
            <v>材料費３</v>
          </cell>
          <cell r="H334">
            <v>1330</v>
          </cell>
          <cell r="I334">
            <v>3350</v>
          </cell>
        </row>
        <row r="335">
          <cell r="B335" t="str">
            <v>T043350</v>
          </cell>
          <cell r="C335" t="str">
            <v>ｺﾝｸﾘｰﾄ側溝(JISA-5345)</v>
          </cell>
          <cell r="D335" t="str">
            <v>1種 B</v>
          </cell>
          <cell r="E335" t="str">
            <v>250*250*2000</v>
          </cell>
          <cell r="F335" t="str">
            <v>本</v>
          </cell>
          <cell r="G335" t="str">
            <v>材料費３</v>
          </cell>
          <cell r="H335">
            <v>5080</v>
          </cell>
          <cell r="I335">
            <v>5370</v>
          </cell>
        </row>
        <row r="336">
          <cell r="B336" t="str">
            <v>T043360</v>
          </cell>
          <cell r="C336" t="str">
            <v>ｺﾝｸﾘｰﾄ側溝(JISA-5345)</v>
          </cell>
          <cell r="D336" t="str">
            <v>1種 B</v>
          </cell>
          <cell r="E336" t="str">
            <v>300*300*2000</v>
          </cell>
          <cell r="F336" t="str">
            <v>本</v>
          </cell>
          <cell r="G336" t="str">
            <v>材料費３</v>
          </cell>
          <cell r="H336">
            <v>6130</v>
          </cell>
          <cell r="I336">
            <v>6480</v>
          </cell>
        </row>
        <row r="337">
          <cell r="B337" t="str">
            <v>T043370</v>
          </cell>
          <cell r="C337" t="str">
            <v>ｺﾝｸﾘｰﾄ側溝(JISA-5345)</v>
          </cell>
          <cell r="D337" t="str">
            <v>1種 B</v>
          </cell>
          <cell r="E337" t="str">
            <v>300*400*2000</v>
          </cell>
          <cell r="F337" t="str">
            <v>本</v>
          </cell>
          <cell r="G337" t="str">
            <v>材料費３</v>
          </cell>
          <cell r="H337">
            <v>7360</v>
          </cell>
          <cell r="I337">
            <v>7810</v>
          </cell>
        </row>
        <row r="338">
          <cell r="B338" t="str">
            <v>T043380</v>
          </cell>
          <cell r="C338" t="str">
            <v>ｺﾝｸﾘｰﾄ側溝(JISA-5345)</v>
          </cell>
          <cell r="D338" t="str">
            <v>1種 B</v>
          </cell>
          <cell r="E338" t="str">
            <v>300*500*2000</v>
          </cell>
          <cell r="F338" t="str">
            <v>本</v>
          </cell>
          <cell r="G338" t="str">
            <v>材料費３</v>
          </cell>
          <cell r="H338">
            <v>8600</v>
          </cell>
          <cell r="I338">
            <v>9120</v>
          </cell>
        </row>
        <row r="339">
          <cell r="B339" t="str">
            <v>T043390</v>
          </cell>
          <cell r="C339" t="str">
            <v>ｺﾝｸﾘｰﾄ側溝(JISA-5345)</v>
          </cell>
          <cell r="D339" t="str">
            <v>1種 B</v>
          </cell>
          <cell r="E339" t="str">
            <v>400*400*2000</v>
          </cell>
          <cell r="F339" t="str">
            <v>本</v>
          </cell>
          <cell r="G339" t="str">
            <v>材料費３</v>
          </cell>
          <cell r="H339">
            <v>8480</v>
          </cell>
          <cell r="I339">
            <v>9020</v>
          </cell>
        </row>
        <row r="340">
          <cell r="B340" t="str">
            <v>T043400</v>
          </cell>
          <cell r="C340" t="str">
            <v>ｺﾝｸﾘｰﾄ側溝(JISA-5345)</v>
          </cell>
          <cell r="D340" t="str">
            <v>1種 B</v>
          </cell>
          <cell r="E340" t="str">
            <v>400*500*2000</v>
          </cell>
          <cell r="F340" t="str">
            <v>本</v>
          </cell>
          <cell r="G340" t="str">
            <v>材料費３</v>
          </cell>
          <cell r="H340">
            <v>9980</v>
          </cell>
          <cell r="I340">
            <v>10600</v>
          </cell>
        </row>
        <row r="341">
          <cell r="B341" t="str">
            <v>T043410</v>
          </cell>
          <cell r="C341" t="str">
            <v>ｺﾝｸﾘｰﾄ側溝(JISA-5345)</v>
          </cell>
          <cell r="D341" t="str">
            <v>1種 B</v>
          </cell>
          <cell r="E341" t="str">
            <v>500*500*2000</v>
          </cell>
          <cell r="F341" t="str">
            <v>本</v>
          </cell>
          <cell r="G341" t="str">
            <v>材料費３</v>
          </cell>
          <cell r="H341">
            <v>11210</v>
          </cell>
          <cell r="I341">
            <v>11900</v>
          </cell>
        </row>
        <row r="342">
          <cell r="B342" t="str">
            <v>T043420</v>
          </cell>
          <cell r="C342" t="str">
            <v>ｺﾝｸﾘｰﾄ側溝(JISA-5345)</v>
          </cell>
          <cell r="D342" t="str">
            <v>1種 B</v>
          </cell>
          <cell r="E342" t="str">
            <v>500*600*2000</v>
          </cell>
          <cell r="F342" t="str">
            <v>本</v>
          </cell>
          <cell r="G342" t="str">
            <v>材料費３</v>
          </cell>
          <cell r="H342">
            <v>13200</v>
          </cell>
          <cell r="I342">
            <v>14000</v>
          </cell>
        </row>
        <row r="343">
          <cell r="B343" t="str">
            <v>T043430</v>
          </cell>
          <cell r="C343" t="str">
            <v>ｺﾝｸﾘｰﾄ側溝(JISA-5345)</v>
          </cell>
          <cell r="D343" t="str">
            <v>2種 B</v>
          </cell>
          <cell r="E343" t="str">
            <v>250*250*2000</v>
          </cell>
          <cell r="F343" t="str">
            <v>本</v>
          </cell>
          <cell r="G343" t="str">
            <v>材料費３</v>
          </cell>
          <cell r="H343">
            <v>5800</v>
          </cell>
          <cell r="I343">
            <v>6300</v>
          </cell>
        </row>
        <row r="344">
          <cell r="B344" t="str">
            <v>T043440</v>
          </cell>
          <cell r="C344" t="str">
            <v>ｺﾝｸﾘｰﾄ側溝(JISA-5345)</v>
          </cell>
          <cell r="D344" t="str">
            <v>2種 B</v>
          </cell>
          <cell r="E344" t="str">
            <v>300*300*2000</v>
          </cell>
          <cell r="F344" t="str">
            <v>本</v>
          </cell>
          <cell r="G344" t="str">
            <v>材料費３</v>
          </cell>
          <cell r="H344">
            <v>7410</v>
          </cell>
          <cell r="I344">
            <v>8040</v>
          </cell>
        </row>
        <row r="345">
          <cell r="B345" t="str">
            <v>T043450</v>
          </cell>
          <cell r="C345" t="str">
            <v>ｺﾝｸﾘｰﾄ側溝(JISA-5345)</v>
          </cell>
          <cell r="D345" t="str">
            <v>2種 B</v>
          </cell>
          <cell r="E345" t="str">
            <v>300*400*2000</v>
          </cell>
          <cell r="F345" t="str">
            <v>本</v>
          </cell>
          <cell r="G345" t="str">
            <v>材料費３</v>
          </cell>
          <cell r="H345">
            <v>9120</v>
          </cell>
          <cell r="I345">
            <v>9680</v>
          </cell>
        </row>
        <row r="346">
          <cell r="B346" t="str">
            <v>T043460</v>
          </cell>
          <cell r="C346" t="str">
            <v>ｺﾝｸﾘｰﾄ側溝(JISA-5345)</v>
          </cell>
          <cell r="D346" t="str">
            <v>2種 B</v>
          </cell>
          <cell r="E346" t="str">
            <v>300*500*2000</v>
          </cell>
          <cell r="F346" t="str">
            <v>本</v>
          </cell>
          <cell r="G346" t="str">
            <v>材料費３</v>
          </cell>
          <cell r="H346">
            <v>10550</v>
          </cell>
          <cell r="I346">
            <v>11200</v>
          </cell>
        </row>
        <row r="347">
          <cell r="B347" t="str">
            <v>T043470</v>
          </cell>
          <cell r="C347" t="str">
            <v>ｺﾝｸﾘｰﾄ側溝(JISA-5345)</v>
          </cell>
          <cell r="D347" t="str">
            <v>2種 B</v>
          </cell>
          <cell r="E347" t="str">
            <v>400*400*2000</v>
          </cell>
          <cell r="F347" t="str">
            <v>本</v>
          </cell>
          <cell r="G347" t="str">
            <v>材料費３</v>
          </cell>
          <cell r="H347">
            <v>9500</v>
          </cell>
          <cell r="I347">
            <v>10100</v>
          </cell>
        </row>
        <row r="348">
          <cell r="B348" t="str">
            <v>T043480</v>
          </cell>
          <cell r="C348" t="str">
            <v>ｺﾝｸﾘｰﾄ側溝(JISA-5345)</v>
          </cell>
          <cell r="D348" t="str">
            <v>2種 B</v>
          </cell>
          <cell r="E348" t="str">
            <v>400*500*2000</v>
          </cell>
          <cell r="F348" t="str">
            <v>本</v>
          </cell>
          <cell r="G348" t="str">
            <v>材料費３</v>
          </cell>
          <cell r="H348">
            <v>11590</v>
          </cell>
          <cell r="I348">
            <v>12300</v>
          </cell>
        </row>
        <row r="349">
          <cell r="B349" t="str">
            <v>T043490</v>
          </cell>
          <cell r="C349" t="str">
            <v>ｺﾝｸﾘｰﾄ側溝(JISA-5345)</v>
          </cell>
          <cell r="D349" t="str">
            <v>2種 B</v>
          </cell>
          <cell r="E349" t="str">
            <v>500*500*2000</v>
          </cell>
          <cell r="F349" t="str">
            <v>本</v>
          </cell>
          <cell r="G349" t="str">
            <v>材料費３</v>
          </cell>
          <cell r="H349">
            <v>13300</v>
          </cell>
          <cell r="I349">
            <v>14100</v>
          </cell>
        </row>
        <row r="350">
          <cell r="B350" t="str">
            <v>T043500</v>
          </cell>
          <cell r="C350" t="str">
            <v>ｺﾝｸﾘｰﾄ側溝(JISA-5345)</v>
          </cell>
          <cell r="D350" t="str">
            <v>2種 B</v>
          </cell>
          <cell r="E350" t="str">
            <v>500*600*2000</v>
          </cell>
          <cell r="F350" t="str">
            <v>本</v>
          </cell>
          <cell r="G350" t="str">
            <v>材料費３</v>
          </cell>
          <cell r="H350">
            <v>16150</v>
          </cell>
          <cell r="I350">
            <v>17200</v>
          </cell>
        </row>
        <row r="351">
          <cell r="B351" t="str">
            <v>T043510</v>
          </cell>
          <cell r="C351" t="str">
            <v>ｺﾝｸﾘｰﾄ側溝蓋(JISA-5346)</v>
          </cell>
          <cell r="D351" t="str">
            <v>1種</v>
          </cell>
          <cell r="E351" t="str">
            <v>250*500</v>
          </cell>
          <cell r="F351" t="str">
            <v>枚</v>
          </cell>
          <cell r="G351" t="str">
            <v>材料費３</v>
          </cell>
          <cell r="H351">
            <v>760</v>
          </cell>
          <cell r="I351">
            <v>820</v>
          </cell>
        </row>
        <row r="352">
          <cell r="B352" t="str">
            <v>T043520</v>
          </cell>
          <cell r="C352" t="str">
            <v>ｺﾝｸﾘｰﾄ側溝蓋(JISA-5346)</v>
          </cell>
          <cell r="D352" t="str">
            <v>1種</v>
          </cell>
          <cell r="E352" t="str">
            <v>300*500</v>
          </cell>
          <cell r="F352" t="str">
            <v>枚</v>
          </cell>
          <cell r="G352" t="str">
            <v>材料費３</v>
          </cell>
          <cell r="H352">
            <v>870</v>
          </cell>
          <cell r="I352">
            <v>930</v>
          </cell>
        </row>
        <row r="353">
          <cell r="B353" t="str">
            <v>T043530</v>
          </cell>
          <cell r="C353" t="str">
            <v>ｺﾝｸﾘｰﾄ側溝蓋(JISA-5346)</v>
          </cell>
          <cell r="D353" t="str">
            <v>1種</v>
          </cell>
          <cell r="E353" t="str">
            <v>400*500</v>
          </cell>
          <cell r="F353" t="str">
            <v>枚</v>
          </cell>
          <cell r="G353" t="str">
            <v>材料費３</v>
          </cell>
          <cell r="H353">
            <v>1240</v>
          </cell>
          <cell r="I353">
            <v>1310</v>
          </cell>
        </row>
        <row r="354">
          <cell r="B354" t="str">
            <v>T043540</v>
          </cell>
          <cell r="C354" t="str">
            <v>ｺﾝｸﾘｰﾄ側溝蓋(JISA-5346)</v>
          </cell>
          <cell r="D354" t="str">
            <v>1種</v>
          </cell>
          <cell r="E354" t="str">
            <v>500*500</v>
          </cell>
          <cell r="F354" t="str">
            <v>枚</v>
          </cell>
          <cell r="G354" t="str">
            <v>材料費３</v>
          </cell>
          <cell r="H354">
            <v>1660</v>
          </cell>
          <cell r="I354">
            <v>1760</v>
          </cell>
        </row>
        <row r="355">
          <cell r="B355" t="str">
            <v>T043550</v>
          </cell>
          <cell r="C355" t="str">
            <v>ｺﾝｸﾘｰﾄ側溝蓋(JISA-5346)</v>
          </cell>
          <cell r="D355" t="str">
            <v>2種</v>
          </cell>
          <cell r="E355" t="str">
            <v>250*500</v>
          </cell>
          <cell r="F355" t="str">
            <v>枚</v>
          </cell>
          <cell r="G355" t="str">
            <v>材料費３</v>
          </cell>
          <cell r="H355">
            <v>970</v>
          </cell>
          <cell r="I355">
            <v>1030</v>
          </cell>
        </row>
        <row r="356">
          <cell r="B356" t="str">
            <v>T043560</v>
          </cell>
          <cell r="C356" t="str">
            <v>ｺﾝｸﾘｰﾄ側溝蓋(JISA-5346)</v>
          </cell>
          <cell r="D356" t="str">
            <v>2種</v>
          </cell>
          <cell r="E356" t="str">
            <v>300*500</v>
          </cell>
          <cell r="F356" t="str">
            <v>枚</v>
          </cell>
          <cell r="G356" t="str">
            <v>材料費３</v>
          </cell>
          <cell r="H356">
            <v>1200</v>
          </cell>
          <cell r="I356">
            <v>1280</v>
          </cell>
        </row>
        <row r="357">
          <cell r="B357" t="str">
            <v>T043570</v>
          </cell>
          <cell r="C357" t="str">
            <v>ｺﾝｸﾘｰﾄ側溝蓋(JISA-5346)</v>
          </cell>
          <cell r="D357" t="str">
            <v>2種</v>
          </cell>
          <cell r="E357" t="str">
            <v>400*500</v>
          </cell>
          <cell r="F357" t="str">
            <v>枚</v>
          </cell>
          <cell r="G357" t="str">
            <v>材料費３</v>
          </cell>
          <cell r="H357">
            <v>1730</v>
          </cell>
          <cell r="I357">
            <v>1830</v>
          </cell>
        </row>
        <row r="358">
          <cell r="B358" t="str">
            <v>T043580</v>
          </cell>
          <cell r="C358" t="str">
            <v>ｺﾝｸﾘｰﾄ側溝蓋(JISA-5346)</v>
          </cell>
          <cell r="D358" t="str">
            <v>2種</v>
          </cell>
          <cell r="E358" t="str">
            <v>500*500</v>
          </cell>
          <cell r="F358" t="str">
            <v>枚</v>
          </cell>
          <cell r="G358" t="str">
            <v>材料費３</v>
          </cell>
          <cell r="H358">
            <v>2360</v>
          </cell>
          <cell r="I358">
            <v>2500</v>
          </cell>
        </row>
        <row r="359">
          <cell r="B359" t="str">
            <v>T043590</v>
          </cell>
          <cell r="C359" t="str">
            <v>落蓋式Ｕ型側溝</v>
          </cell>
          <cell r="D359" t="str">
            <v>240型</v>
          </cell>
          <cell r="E359" t="str">
            <v>233*160*1000</v>
          </cell>
          <cell r="F359" t="str">
            <v>本</v>
          </cell>
          <cell r="G359" t="str">
            <v>材料費３</v>
          </cell>
          <cell r="H359">
            <v>1730</v>
          </cell>
          <cell r="I359">
            <v>1830</v>
          </cell>
        </row>
        <row r="360">
          <cell r="B360" t="str">
            <v>T043600</v>
          </cell>
          <cell r="C360" t="str">
            <v>落蓋式Ｕ型側溝</v>
          </cell>
          <cell r="D360" t="str">
            <v>300型</v>
          </cell>
          <cell r="E360" t="str">
            <v>290*265*1000</v>
          </cell>
          <cell r="F360" t="str">
            <v>本</v>
          </cell>
          <cell r="G360" t="str">
            <v>材料費３</v>
          </cell>
          <cell r="H360">
            <v>2780</v>
          </cell>
          <cell r="I360">
            <v>2950</v>
          </cell>
        </row>
        <row r="361">
          <cell r="B361" t="str">
            <v>T043610</v>
          </cell>
          <cell r="C361" t="str">
            <v>落蓋式Ｕ型側溝</v>
          </cell>
          <cell r="D361" t="str">
            <v>360型</v>
          </cell>
          <cell r="E361" t="str">
            <v>346*255*1000</v>
          </cell>
          <cell r="F361" t="str">
            <v>本</v>
          </cell>
          <cell r="G361" t="str">
            <v>材料費３</v>
          </cell>
          <cell r="H361">
            <v>3160</v>
          </cell>
          <cell r="I361">
            <v>3350</v>
          </cell>
        </row>
        <row r="362">
          <cell r="B362" t="str">
            <v>T043620</v>
          </cell>
          <cell r="C362" t="str">
            <v>落蓋式Ｕ型側溝</v>
          </cell>
          <cell r="D362" t="str">
            <v>450型</v>
          </cell>
          <cell r="E362" t="str">
            <v>436*335*1000</v>
          </cell>
          <cell r="F362" t="str">
            <v>本</v>
          </cell>
          <cell r="G362" t="str">
            <v>材料費３</v>
          </cell>
          <cell r="H362">
            <v>4230</v>
          </cell>
          <cell r="I362">
            <v>4470</v>
          </cell>
        </row>
        <row r="363">
          <cell r="B363" t="str">
            <v>T043630</v>
          </cell>
          <cell r="C363" t="str">
            <v>落蓋式Ｕ型側溝</v>
          </cell>
          <cell r="D363" t="str">
            <v>600型</v>
          </cell>
          <cell r="E363" t="str">
            <v>586*455*1000</v>
          </cell>
          <cell r="F363" t="str">
            <v>本</v>
          </cell>
          <cell r="G363" t="str">
            <v>材料費３</v>
          </cell>
          <cell r="H363">
            <v>6820</v>
          </cell>
          <cell r="I363">
            <v>7180</v>
          </cell>
        </row>
        <row r="364">
          <cell r="B364" t="str">
            <v>T043640</v>
          </cell>
          <cell r="C364" t="str">
            <v>落蓋式Ｕ型側溝</v>
          </cell>
          <cell r="D364" t="str">
            <v>M350</v>
          </cell>
          <cell r="E364" t="str">
            <v>350*350*2000</v>
          </cell>
          <cell r="F364" t="str">
            <v>本</v>
          </cell>
          <cell r="G364" t="str">
            <v>材料費３</v>
          </cell>
          <cell r="H364">
            <v>7790</v>
          </cell>
          <cell r="I364">
            <v>8270</v>
          </cell>
        </row>
        <row r="365">
          <cell r="B365" t="str">
            <v>T043650</v>
          </cell>
          <cell r="C365" t="str">
            <v>落蓋式Ｕ型側溝</v>
          </cell>
          <cell r="D365" t="str">
            <v>M450</v>
          </cell>
          <cell r="E365" t="str">
            <v>450*450*2000</v>
          </cell>
          <cell r="F365" t="str">
            <v>本</v>
          </cell>
          <cell r="G365" t="str">
            <v>材料費３</v>
          </cell>
          <cell r="H365">
            <v>10350</v>
          </cell>
          <cell r="I365">
            <v>11000</v>
          </cell>
        </row>
        <row r="366">
          <cell r="B366" t="str">
            <v>T043660</v>
          </cell>
          <cell r="C366" t="str">
            <v>落蓋式Ｕ型側溝</v>
          </cell>
          <cell r="D366" t="str">
            <v>M600</v>
          </cell>
          <cell r="E366" t="str">
            <v>600*600*2000</v>
          </cell>
          <cell r="F366" t="str">
            <v>本</v>
          </cell>
          <cell r="G366" t="str">
            <v>材料費３</v>
          </cell>
          <cell r="H366">
            <v>15680</v>
          </cell>
          <cell r="I366">
            <v>16640</v>
          </cell>
        </row>
        <row r="367">
          <cell r="B367" t="str">
            <v>T043670</v>
          </cell>
          <cell r="C367" t="str">
            <v>落蓋式Ｕ型側溝蓋</v>
          </cell>
          <cell r="D367" t="str">
            <v>車道用-20</v>
          </cell>
          <cell r="E367" t="str">
            <v>240*500</v>
          </cell>
          <cell r="F367" t="str">
            <v>枚</v>
          </cell>
          <cell r="G367" t="str">
            <v>材料費３</v>
          </cell>
          <cell r="H367">
            <v>900</v>
          </cell>
          <cell r="I367">
            <v>960</v>
          </cell>
        </row>
        <row r="368">
          <cell r="B368" t="str">
            <v>T043680</v>
          </cell>
          <cell r="C368" t="str">
            <v>落蓋式Ｕ型側溝蓋</v>
          </cell>
          <cell r="D368" t="str">
            <v>車道用-20</v>
          </cell>
          <cell r="E368" t="str">
            <v>300*500</v>
          </cell>
          <cell r="F368" t="str">
            <v>枚</v>
          </cell>
          <cell r="G368" t="str">
            <v>材料費３</v>
          </cell>
          <cell r="H368">
            <v>1110</v>
          </cell>
          <cell r="I368">
            <v>1180</v>
          </cell>
        </row>
        <row r="369">
          <cell r="B369" t="str">
            <v>T043690</v>
          </cell>
          <cell r="C369" t="str">
            <v>落蓋式Ｕ型側溝蓋</v>
          </cell>
          <cell r="D369" t="str">
            <v>車道用-20</v>
          </cell>
          <cell r="E369" t="str">
            <v>360*500</v>
          </cell>
          <cell r="F369" t="str">
            <v>枚</v>
          </cell>
          <cell r="G369" t="str">
            <v>材料費３</v>
          </cell>
          <cell r="H369">
            <v>1290</v>
          </cell>
          <cell r="I369">
            <v>1370</v>
          </cell>
        </row>
        <row r="370">
          <cell r="B370" t="str">
            <v>T043700</v>
          </cell>
          <cell r="C370" t="str">
            <v>落蓋式Ｕ型側溝蓋</v>
          </cell>
          <cell r="D370" t="str">
            <v>車道用-20</v>
          </cell>
          <cell r="E370" t="str">
            <v>450*500</v>
          </cell>
          <cell r="F370" t="str">
            <v>枚</v>
          </cell>
          <cell r="G370" t="str">
            <v>材料費３</v>
          </cell>
          <cell r="H370">
            <v>1660</v>
          </cell>
          <cell r="I370">
            <v>1770</v>
          </cell>
        </row>
        <row r="371">
          <cell r="B371" t="str">
            <v>T043710</v>
          </cell>
          <cell r="C371" t="str">
            <v>落蓋式Ｕ型側溝蓋</v>
          </cell>
          <cell r="D371" t="str">
            <v>車道用-20</v>
          </cell>
          <cell r="E371" t="str">
            <v>600*500</v>
          </cell>
          <cell r="F371" t="str">
            <v>枚</v>
          </cell>
          <cell r="G371" t="str">
            <v>材料費３</v>
          </cell>
          <cell r="H371">
            <v>2370</v>
          </cell>
          <cell r="I371">
            <v>2960</v>
          </cell>
        </row>
        <row r="372">
          <cell r="B372" t="str">
            <v>T043720</v>
          </cell>
          <cell r="C372" t="str">
            <v>落蓋式Ｕ型側溝蓋</v>
          </cell>
          <cell r="D372" t="str">
            <v>T-6</v>
          </cell>
          <cell r="E372" t="str">
            <v>350*500</v>
          </cell>
          <cell r="F372" t="str">
            <v>枚</v>
          </cell>
          <cell r="G372" t="str">
            <v>材料費３</v>
          </cell>
          <cell r="H372">
            <v>970</v>
          </cell>
          <cell r="I372">
            <v>1070</v>
          </cell>
        </row>
        <row r="373">
          <cell r="B373" t="str">
            <v>T043730</v>
          </cell>
          <cell r="C373" t="str">
            <v>落蓋式Ｕ型側溝蓋</v>
          </cell>
          <cell r="D373" t="str">
            <v>T-20</v>
          </cell>
          <cell r="E373" t="str">
            <v>350*500</v>
          </cell>
          <cell r="F373" t="str">
            <v>枚</v>
          </cell>
          <cell r="G373" t="str">
            <v>材料費３</v>
          </cell>
          <cell r="H373">
            <v>1550</v>
          </cell>
          <cell r="I373">
            <v>1580</v>
          </cell>
        </row>
        <row r="374">
          <cell r="B374" t="str">
            <v>T043740</v>
          </cell>
          <cell r="C374" t="str">
            <v>落蓋式Ｕ型側溝蓋</v>
          </cell>
          <cell r="D374" t="str">
            <v>T-20</v>
          </cell>
          <cell r="E374" t="str">
            <v>450*500</v>
          </cell>
          <cell r="F374" t="str">
            <v>枚</v>
          </cell>
          <cell r="G374" t="str">
            <v>材料費３</v>
          </cell>
          <cell r="H374">
            <v>2160</v>
          </cell>
          <cell r="I374">
            <v>2220</v>
          </cell>
        </row>
        <row r="375">
          <cell r="B375" t="str">
            <v>T043750</v>
          </cell>
          <cell r="C375" t="str">
            <v>落蓋式Ｕ型側溝蓋</v>
          </cell>
          <cell r="D375" t="str">
            <v>T-20</v>
          </cell>
          <cell r="E375" t="str">
            <v>600*500</v>
          </cell>
          <cell r="F375" t="str">
            <v>枚</v>
          </cell>
          <cell r="G375" t="str">
            <v>材料費３</v>
          </cell>
          <cell r="H375">
            <v>3370</v>
          </cell>
          <cell r="I375">
            <v>3600</v>
          </cell>
        </row>
        <row r="390">
          <cell r="B390" t="str">
            <v>T044000</v>
          </cell>
          <cell r="C390" t="str">
            <v>自由勾配側溝</v>
          </cell>
          <cell r="E390" t="str">
            <v>300*400*2000</v>
          </cell>
          <cell r="F390" t="str">
            <v>本</v>
          </cell>
          <cell r="G390" t="str">
            <v>材料費３</v>
          </cell>
          <cell r="H390">
            <v>9250</v>
          </cell>
          <cell r="I390">
            <v>9250</v>
          </cell>
        </row>
        <row r="391">
          <cell r="B391" t="str">
            <v>T044010</v>
          </cell>
          <cell r="C391" t="str">
            <v>自由勾配側溝</v>
          </cell>
          <cell r="E391" t="str">
            <v>300*500*2000</v>
          </cell>
          <cell r="F391" t="str">
            <v>本</v>
          </cell>
          <cell r="G391" t="str">
            <v>材料費３</v>
          </cell>
          <cell r="H391">
            <v>9920</v>
          </cell>
          <cell r="I391">
            <v>9920</v>
          </cell>
        </row>
        <row r="392">
          <cell r="B392" t="str">
            <v>T044020</v>
          </cell>
          <cell r="C392" t="str">
            <v>自由勾配側溝</v>
          </cell>
          <cell r="E392" t="str">
            <v>300*600*2000</v>
          </cell>
          <cell r="F392" t="str">
            <v>本</v>
          </cell>
          <cell r="G392" t="str">
            <v>材料費３</v>
          </cell>
          <cell r="H392">
            <v>11800</v>
          </cell>
          <cell r="I392">
            <v>11800</v>
          </cell>
        </row>
        <row r="393">
          <cell r="B393" t="str">
            <v>T044030</v>
          </cell>
          <cell r="C393" t="str">
            <v>自由勾配側溝</v>
          </cell>
          <cell r="E393" t="str">
            <v>300*700*2000</v>
          </cell>
          <cell r="F393" t="str">
            <v>本</v>
          </cell>
          <cell r="G393" t="str">
            <v>材料費３</v>
          </cell>
          <cell r="H393">
            <v>13000</v>
          </cell>
          <cell r="I393">
            <v>13000</v>
          </cell>
        </row>
        <row r="394">
          <cell r="B394" t="str">
            <v>T044040</v>
          </cell>
          <cell r="C394" t="str">
            <v>自由勾配側溝</v>
          </cell>
          <cell r="E394" t="str">
            <v>400*500*2000</v>
          </cell>
          <cell r="F394" t="str">
            <v>本</v>
          </cell>
          <cell r="G394" t="str">
            <v>材料費３</v>
          </cell>
          <cell r="H394">
            <v>11500</v>
          </cell>
          <cell r="I394">
            <v>11500</v>
          </cell>
        </row>
        <row r="395">
          <cell r="B395" t="str">
            <v>T044050</v>
          </cell>
          <cell r="C395" t="str">
            <v>自由勾配側溝</v>
          </cell>
          <cell r="E395" t="str">
            <v>400*600*2000</v>
          </cell>
          <cell r="F395" t="str">
            <v>本</v>
          </cell>
          <cell r="G395" t="str">
            <v>材料費３</v>
          </cell>
          <cell r="H395">
            <v>12200</v>
          </cell>
          <cell r="I395">
            <v>12200</v>
          </cell>
        </row>
        <row r="396">
          <cell r="B396" t="str">
            <v>T044060</v>
          </cell>
          <cell r="C396" t="str">
            <v>自由勾配側溝</v>
          </cell>
          <cell r="E396" t="str">
            <v>400*700*2000</v>
          </cell>
          <cell r="F396" t="str">
            <v>本</v>
          </cell>
          <cell r="G396" t="str">
            <v>材料費３</v>
          </cell>
          <cell r="H396">
            <v>14700</v>
          </cell>
          <cell r="I396">
            <v>14700</v>
          </cell>
        </row>
        <row r="397">
          <cell r="B397" t="str">
            <v>T044070</v>
          </cell>
          <cell r="C397" t="str">
            <v>自由勾配側溝</v>
          </cell>
          <cell r="E397" t="str">
            <v>400*800*2000</v>
          </cell>
          <cell r="F397" t="str">
            <v>本</v>
          </cell>
          <cell r="G397" t="str">
            <v>材料費３</v>
          </cell>
          <cell r="H397">
            <v>16000</v>
          </cell>
          <cell r="I397">
            <v>16000</v>
          </cell>
        </row>
        <row r="398">
          <cell r="B398" t="str">
            <v>T044080</v>
          </cell>
          <cell r="C398" t="str">
            <v>自由勾配側溝</v>
          </cell>
          <cell r="E398" t="str">
            <v>500*700*2000</v>
          </cell>
          <cell r="F398" t="str">
            <v>本</v>
          </cell>
          <cell r="G398" t="str">
            <v>材料費３</v>
          </cell>
          <cell r="H398">
            <v>16800</v>
          </cell>
          <cell r="I398">
            <v>16800</v>
          </cell>
        </row>
        <row r="399">
          <cell r="B399" t="str">
            <v>T044090</v>
          </cell>
          <cell r="C399" t="str">
            <v>自由勾配側溝</v>
          </cell>
          <cell r="E399" t="str">
            <v>500*800*2000</v>
          </cell>
          <cell r="F399" t="str">
            <v>本</v>
          </cell>
          <cell r="G399" t="str">
            <v>材料費３</v>
          </cell>
          <cell r="H399">
            <v>17600</v>
          </cell>
          <cell r="I399">
            <v>17600</v>
          </cell>
        </row>
        <row r="400">
          <cell r="B400" t="str">
            <v>T044100</v>
          </cell>
          <cell r="C400" t="str">
            <v>自由勾配側溝</v>
          </cell>
          <cell r="E400" t="str">
            <v>500*900*2000</v>
          </cell>
          <cell r="F400" t="str">
            <v>本</v>
          </cell>
          <cell r="G400" t="str">
            <v>材料費３</v>
          </cell>
          <cell r="H400">
            <v>21200</v>
          </cell>
          <cell r="I400">
            <v>21200</v>
          </cell>
        </row>
        <row r="401">
          <cell r="B401" t="str">
            <v>T044110</v>
          </cell>
          <cell r="C401" t="str">
            <v>自由勾配側溝</v>
          </cell>
          <cell r="E401" t="str">
            <v>600*800*2000</v>
          </cell>
          <cell r="F401" t="str">
            <v>本</v>
          </cell>
          <cell r="G401" t="str">
            <v>材料費３</v>
          </cell>
          <cell r="H401">
            <v>21400</v>
          </cell>
          <cell r="I401">
            <v>21400</v>
          </cell>
        </row>
        <row r="402">
          <cell r="B402" t="str">
            <v>T044120</v>
          </cell>
          <cell r="C402" t="str">
            <v>自由勾配側溝</v>
          </cell>
          <cell r="E402" t="str">
            <v>600*1000*2000</v>
          </cell>
          <cell r="F402" t="str">
            <v>本</v>
          </cell>
          <cell r="G402" t="str">
            <v>材料費３</v>
          </cell>
          <cell r="H402">
            <v>27700</v>
          </cell>
          <cell r="I402">
            <v>27700</v>
          </cell>
        </row>
        <row r="403">
          <cell r="B403" t="str">
            <v>T044130</v>
          </cell>
          <cell r="C403" t="str">
            <v>自由勾配側溝</v>
          </cell>
          <cell r="E403" t="str">
            <v>800*800*2000</v>
          </cell>
          <cell r="F403" t="str">
            <v>本</v>
          </cell>
          <cell r="G403" t="str">
            <v>材料費３</v>
          </cell>
          <cell r="H403">
            <v>31600</v>
          </cell>
          <cell r="I403">
            <v>31600</v>
          </cell>
        </row>
        <row r="404">
          <cell r="B404" t="str">
            <v>T044140</v>
          </cell>
          <cell r="C404" t="str">
            <v>自由勾配側溝</v>
          </cell>
          <cell r="E404" t="str">
            <v>800*1000*2000</v>
          </cell>
          <cell r="F404" t="str">
            <v>本</v>
          </cell>
          <cell r="G404" t="str">
            <v>材料費３</v>
          </cell>
          <cell r="H404">
            <v>36000</v>
          </cell>
          <cell r="I404">
            <v>36000</v>
          </cell>
        </row>
        <row r="405">
          <cell r="B405" t="str">
            <v>T044150</v>
          </cell>
          <cell r="C405" t="str">
            <v>自由勾配側溝蓋</v>
          </cell>
          <cell r="D405" t="str">
            <v xml:space="preserve">300用 車道用 </v>
          </cell>
          <cell r="F405" t="str">
            <v>枚</v>
          </cell>
          <cell r="G405" t="str">
            <v>材料費３</v>
          </cell>
          <cell r="H405">
            <v>1090</v>
          </cell>
          <cell r="I405">
            <v>1090</v>
          </cell>
        </row>
        <row r="406">
          <cell r="B406" t="str">
            <v>T044160</v>
          </cell>
          <cell r="C406" t="str">
            <v>自由勾配側溝蓋</v>
          </cell>
          <cell r="D406" t="str">
            <v xml:space="preserve">400用 車道用 </v>
          </cell>
          <cell r="F406" t="str">
            <v>枚</v>
          </cell>
          <cell r="G406" t="str">
            <v>材料費３</v>
          </cell>
          <cell r="H406">
            <v>1620</v>
          </cell>
          <cell r="I406">
            <v>1620</v>
          </cell>
        </row>
        <row r="407">
          <cell r="B407" t="str">
            <v>T044170</v>
          </cell>
          <cell r="C407" t="str">
            <v>自由勾配側溝蓋</v>
          </cell>
          <cell r="D407" t="str">
            <v xml:space="preserve">500用 車道用 </v>
          </cell>
          <cell r="F407" t="str">
            <v>枚</v>
          </cell>
          <cell r="G407" t="str">
            <v>材料費３</v>
          </cell>
          <cell r="H407">
            <v>2200</v>
          </cell>
          <cell r="I407">
            <v>2200</v>
          </cell>
        </row>
        <row r="408">
          <cell r="B408" t="str">
            <v>T044180</v>
          </cell>
          <cell r="C408" t="str">
            <v>自由勾配側溝蓋</v>
          </cell>
          <cell r="D408" t="str">
            <v xml:space="preserve">600用 車道用 </v>
          </cell>
          <cell r="F408" t="str">
            <v>枚</v>
          </cell>
          <cell r="G408" t="str">
            <v>材料費３</v>
          </cell>
          <cell r="H408">
            <v>2910</v>
          </cell>
          <cell r="I408">
            <v>2910</v>
          </cell>
        </row>
        <row r="409">
          <cell r="B409" t="str">
            <v>T044190</v>
          </cell>
          <cell r="C409" t="str">
            <v>自由勾配側溝蓋</v>
          </cell>
          <cell r="D409" t="str">
            <v xml:space="preserve">800用 車道用 </v>
          </cell>
          <cell r="F409" t="str">
            <v>枚</v>
          </cell>
          <cell r="G409" t="str">
            <v>材料費３</v>
          </cell>
          <cell r="H409">
            <v>4950</v>
          </cell>
          <cell r="I409">
            <v>4950</v>
          </cell>
        </row>
        <row r="410">
          <cell r="B410" t="str">
            <v>T044200</v>
          </cell>
          <cell r="C410" t="str">
            <v>自由勾配側溝蓋</v>
          </cell>
          <cell r="D410" t="str">
            <v xml:space="preserve">300用 軽荷重 </v>
          </cell>
          <cell r="F410" t="str">
            <v>枚</v>
          </cell>
          <cell r="G410" t="str">
            <v>材料費３</v>
          </cell>
          <cell r="H410">
            <v>910</v>
          </cell>
          <cell r="I410">
            <v>910</v>
          </cell>
        </row>
        <row r="411">
          <cell r="B411" t="str">
            <v>T044210</v>
          </cell>
          <cell r="C411" t="str">
            <v>自由勾配側溝蓋</v>
          </cell>
          <cell r="D411" t="str">
            <v xml:space="preserve">400用 軽荷重 </v>
          </cell>
          <cell r="F411" t="str">
            <v>枚</v>
          </cell>
          <cell r="G411" t="str">
            <v>材料費３</v>
          </cell>
          <cell r="H411">
            <v>1440</v>
          </cell>
          <cell r="I411">
            <v>1440</v>
          </cell>
        </row>
        <row r="412">
          <cell r="B412" t="str">
            <v>T044220</v>
          </cell>
          <cell r="C412" t="str">
            <v>自由勾配側溝蓋</v>
          </cell>
          <cell r="D412" t="str">
            <v xml:space="preserve">500用 軽荷重 </v>
          </cell>
          <cell r="F412" t="str">
            <v>枚</v>
          </cell>
          <cell r="G412" t="str">
            <v>材料費３</v>
          </cell>
          <cell r="H412">
            <v>1820</v>
          </cell>
          <cell r="I412">
            <v>1820</v>
          </cell>
        </row>
        <row r="413">
          <cell r="B413" t="str">
            <v>T044230</v>
          </cell>
          <cell r="C413" t="str">
            <v>自由勾配側溝蓋</v>
          </cell>
          <cell r="D413" t="str">
            <v xml:space="preserve">600用 軽荷重 </v>
          </cell>
          <cell r="F413" t="str">
            <v>枚</v>
          </cell>
          <cell r="G413" t="str">
            <v>材料費３</v>
          </cell>
          <cell r="H413">
            <v>2400</v>
          </cell>
          <cell r="I413">
            <v>2400</v>
          </cell>
        </row>
        <row r="414">
          <cell r="B414" t="str">
            <v>T044240</v>
          </cell>
          <cell r="C414" t="str">
            <v>自由勾配側溝蓋</v>
          </cell>
          <cell r="D414" t="str">
            <v xml:space="preserve">800用 軽荷重 </v>
          </cell>
          <cell r="F414" t="str">
            <v>枚</v>
          </cell>
          <cell r="G414" t="str">
            <v>材料費３</v>
          </cell>
          <cell r="H414">
            <v>3270</v>
          </cell>
          <cell r="I414">
            <v>3270</v>
          </cell>
        </row>
        <row r="420">
          <cell r="B420" t="str">
            <v>T045000</v>
          </cell>
          <cell r="C420" t="str">
            <v>ベンチフリューム</v>
          </cell>
          <cell r="D420">
            <v>200</v>
          </cell>
          <cell r="E420" t="str">
            <v>200*150*1000</v>
          </cell>
          <cell r="F420" t="str">
            <v>本</v>
          </cell>
          <cell r="G420" t="str">
            <v>材料費３</v>
          </cell>
          <cell r="H420">
            <v>1060</v>
          </cell>
          <cell r="I420">
            <v>1060</v>
          </cell>
        </row>
        <row r="421">
          <cell r="B421" t="str">
            <v>T045010</v>
          </cell>
          <cell r="C421" t="str">
            <v>ベンチフリューム</v>
          </cell>
          <cell r="D421">
            <v>250</v>
          </cell>
          <cell r="E421" t="str">
            <v>250*175*1000</v>
          </cell>
          <cell r="F421" t="str">
            <v>本</v>
          </cell>
          <cell r="G421" t="str">
            <v>材料費３</v>
          </cell>
          <cell r="H421">
            <v>1240</v>
          </cell>
          <cell r="I421">
            <v>1240</v>
          </cell>
        </row>
        <row r="422">
          <cell r="B422" t="str">
            <v>T045020</v>
          </cell>
          <cell r="C422" t="str">
            <v>ベンチフリューム</v>
          </cell>
          <cell r="D422">
            <v>300</v>
          </cell>
          <cell r="E422" t="str">
            <v>300*200*1000</v>
          </cell>
          <cell r="F422" t="str">
            <v>本</v>
          </cell>
          <cell r="G422" t="str">
            <v>材料費３</v>
          </cell>
          <cell r="H422">
            <v>1590</v>
          </cell>
          <cell r="I422">
            <v>1590</v>
          </cell>
        </row>
        <row r="423">
          <cell r="B423" t="str">
            <v>T045030</v>
          </cell>
          <cell r="C423" t="str">
            <v>ベンチフリューム</v>
          </cell>
          <cell r="D423" t="str">
            <v>350</v>
          </cell>
          <cell r="E423" t="str">
            <v>350*235*1000</v>
          </cell>
          <cell r="F423" t="str">
            <v>本</v>
          </cell>
          <cell r="G423" t="str">
            <v>材料費３</v>
          </cell>
          <cell r="H423">
            <v>2050</v>
          </cell>
          <cell r="I423">
            <v>2050</v>
          </cell>
        </row>
        <row r="424">
          <cell r="B424" t="str">
            <v>T045040</v>
          </cell>
          <cell r="C424" t="str">
            <v>ベンチフリューム</v>
          </cell>
          <cell r="D424" t="str">
            <v>400</v>
          </cell>
          <cell r="E424" t="str">
            <v>400*260*1000</v>
          </cell>
          <cell r="F424" t="str">
            <v>本</v>
          </cell>
          <cell r="G424" t="str">
            <v>材料費３</v>
          </cell>
          <cell r="H424">
            <v>2480</v>
          </cell>
          <cell r="I424">
            <v>2480</v>
          </cell>
        </row>
        <row r="425">
          <cell r="B425" t="str">
            <v>T045050</v>
          </cell>
          <cell r="C425" t="str">
            <v>ベンチフリューム</v>
          </cell>
          <cell r="D425" t="str">
            <v>450</v>
          </cell>
          <cell r="E425" t="str">
            <v>450*295*2000</v>
          </cell>
          <cell r="F425" t="str">
            <v>本</v>
          </cell>
          <cell r="G425" t="str">
            <v>材料費３</v>
          </cell>
          <cell r="H425">
            <v>4920</v>
          </cell>
          <cell r="I425">
            <v>5120</v>
          </cell>
        </row>
        <row r="426">
          <cell r="B426" t="str">
            <v>T045060</v>
          </cell>
          <cell r="C426" t="str">
            <v>ベンチフリューム</v>
          </cell>
          <cell r="D426" t="str">
            <v>500</v>
          </cell>
          <cell r="E426" t="str">
            <v>500*320*2000</v>
          </cell>
          <cell r="F426" t="str">
            <v>本</v>
          </cell>
          <cell r="G426" t="str">
            <v>材料費３</v>
          </cell>
          <cell r="H426">
            <v>6000</v>
          </cell>
          <cell r="I426">
            <v>6280</v>
          </cell>
        </row>
        <row r="427">
          <cell r="B427" t="str">
            <v>T045070</v>
          </cell>
          <cell r="C427" t="str">
            <v>ベンチフリューム</v>
          </cell>
          <cell r="D427" t="str">
            <v>550</v>
          </cell>
          <cell r="E427" t="str">
            <v>550*355*2000</v>
          </cell>
          <cell r="F427" t="str">
            <v>本</v>
          </cell>
          <cell r="G427" t="str">
            <v>材料費３</v>
          </cell>
          <cell r="H427">
            <v>6880</v>
          </cell>
          <cell r="I427">
            <v>7270</v>
          </cell>
        </row>
        <row r="428">
          <cell r="B428" t="str">
            <v>T045080</v>
          </cell>
          <cell r="C428" t="str">
            <v>ベンチフリューム</v>
          </cell>
          <cell r="D428" t="str">
            <v>600</v>
          </cell>
          <cell r="E428" t="str">
            <v>600*380*2000</v>
          </cell>
          <cell r="F428" t="str">
            <v>本</v>
          </cell>
          <cell r="G428" t="str">
            <v>材料費３</v>
          </cell>
          <cell r="H428">
            <v>7360</v>
          </cell>
          <cell r="I428">
            <v>7790</v>
          </cell>
        </row>
        <row r="429">
          <cell r="B429" t="str">
            <v>T045090</v>
          </cell>
          <cell r="C429" t="str">
            <v>ベンチフリューム</v>
          </cell>
          <cell r="D429" t="str">
            <v>650</v>
          </cell>
          <cell r="E429" t="str">
            <v>650*415*2000</v>
          </cell>
          <cell r="F429" t="str">
            <v>本</v>
          </cell>
          <cell r="G429" t="str">
            <v>材料費３</v>
          </cell>
          <cell r="H429">
            <v>8560</v>
          </cell>
          <cell r="I429">
            <v>8920</v>
          </cell>
        </row>
        <row r="430">
          <cell r="B430" t="str">
            <v>T045100</v>
          </cell>
          <cell r="C430" t="str">
            <v>ベンチフリューム</v>
          </cell>
          <cell r="D430" t="str">
            <v>700</v>
          </cell>
          <cell r="E430" t="str">
            <v>700*440*2000</v>
          </cell>
          <cell r="F430" t="str">
            <v>本</v>
          </cell>
          <cell r="G430" t="str">
            <v>材料費３</v>
          </cell>
          <cell r="H430">
            <v>9870</v>
          </cell>
          <cell r="I430">
            <v>10300</v>
          </cell>
        </row>
        <row r="431">
          <cell r="B431" t="str">
            <v>T045110</v>
          </cell>
          <cell r="C431" t="str">
            <v>ベンチフリューム</v>
          </cell>
          <cell r="D431" t="str">
            <v>800</v>
          </cell>
          <cell r="E431" t="str">
            <v>800*490*2000</v>
          </cell>
          <cell r="F431" t="str">
            <v>本</v>
          </cell>
          <cell r="G431" t="str">
            <v>材料費３</v>
          </cell>
          <cell r="H431">
            <v>11700</v>
          </cell>
          <cell r="I431">
            <v>12200</v>
          </cell>
        </row>
        <row r="432">
          <cell r="B432" t="str">
            <v>T045120</v>
          </cell>
          <cell r="C432" t="str">
            <v>ベンチフリューム</v>
          </cell>
          <cell r="D432" t="str">
            <v>900</v>
          </cell>
          <cell r="E432" t="str">
            <v>900*550*2000</v>
          </cell>
          <cell r="F432" t="str">
            <v>本</v>
          </cell>
          <cell r="G432" t="str">
            <v>材料費３</v>
          </cell>
          <cell r="H432">
            <v>14800</v>
          </cell>
          <cell r="I432">
            <v>15300</v>
          </cell>
        </row>
        <row r="433">
          <cell r="B433" t="str">
            <v>T045130</v>
          </cell>
          <cell r="C433" t="str">
            <v>ベンチフリューム</v>
          </cell>
          <cell r="D433" t="str">
            <v>1000</v>
          </cell>
          <cell r="E433" t="str">
            <v>1000*600*2000</v>
          </cell>
          <cell r="F433" t="str">
            <v>本</v>
          </cell>
          <cell r="G433" t="str">
            <v>材料費３</v>
          </cell>
          <cell r="H433">
            <v>16900</v>
          </cell>
          <cell r="I433">
            <v>17700</v>
          </cell>
        </row>
        <row r="434">
          <cell r="B434" t="str">
            <v>T045140</v>
          </cell>
          <cell r="C434" t="str">
            <v>ベンチフリューム</v>
          </cell>
          <cell r="D434" t="str">
            <v>200</v>
          </cell>
          <cell r="E434" t="str">
            <v>200*150*2000</v>
          </cell>
          <cell r="F434" t="str">
            <v>本</v>
          </cell>
          <cell r="G434" t="str">
            <v>材料費３</v>
          </cell>
          <cell r="H434">
            <v>2080</v>
          </cell>
          <cell r="I434">
            <v>2070</v>
          </cell>
        </row>
        <row r="435">
          <cell r="B435" t="str">
            <v>T045150</v>
          </cell>
          <cell r="C435" t="str">
            <v>ベンチフリューム</v>
          </cell>
          <cell r="D435" t="str">
            <v>250</v>
          </cell>
          <cell r="E435" t="str">
            <v>250*175*2000</v>
          </cell>
          <cell r="F435" t="str">
            <v>本</v>
          </cell>
          <cell r="G435" t="str">
            <v>材料費３</v>
          </cell>
          <cell r="H435">
            <v>2440</v>
          </cell>
          <cell r="I435">
            <v>2430</v>
          </cell>
        </row>
        <row r="436">
          <cell r="B436" t="str">
            <v>T045160</v>
          </cell>
          <cell r="C436" t="str">
            <v>ベンチフリューム</v>
          </cell>
          <cell r="D436" t="str">
            <v>300</v>
          </cell>
          <cell r="E436" t="str">
            <v>300*200*2000</v>
          </cell>
          <cell r="F436" t="str">
            <v>本</v>
          </cell>
          <cell r="G436" t="str">
            <v>材料費３</v>
          </cell>
          <cell r="H436">
            <v>2900</v>
          </cell>
          <cell r="I436">
            <v>3020</v>
          </cell>
        </row>
        <row r="437">
          <cell r="B437" t="str">
            <v>T045170</v>
          </cell>
          <cell r="C437" t="str">
            <v>ベンチフリューム</v>
          </cell>
          <cell r="D437" t="str">
            <v>350</v>
          </cell>
          <cell r="E437" t="str">
            <v>350*235*2000</v>
          </cell>
          <cell r="F437" t="str">
            <v>本</v>
          </cell>
          <cell r="G437" t="str">
            <v>材料費３</v>
          </cell>
          <cell r="H437">
            <v>3800</v>
          </cell>
          <cell r="I437">
            <v>3940</v>
          </cell>
        </row>
        <row r="438">
          <cell r="B438" t="str">
            <v>T045180</v>
          </cell>
          <cell r="C438" t="str">
            <v>ベンチフリューム</v>
          </cell>
          <cell r="D438" t="str">
            <v>400</v>
          </cell>
          <cell r="E438" t="str">
            <v>400*260*2000</v>
          </cell>
          <cell r="F438" t="str">
            <v>本</v>
          </cell>
          <cell r="G438" t="str">
            <v>材料費３</v>
          </cell>
          <cell r="H438">
            <v>4650</v>
          </cell>
          <cell r="I438">
            <v>4770</v>
          </cell>
        </row>
        <row r="440">
          <cell r="B440" t="str">
            <v>T046000</v>
          </cell>
          <cell r="C440" t="str">
            <v>透水コンクリート管</v>
          </cell>
          <cell r="E440" t="str">
            <v>φ100*ｔ30*L 600</v>
          </cell>
          <cell r="F440" t="str">
            <v>本</v>
          </cell>
          <cell r="G440" t="str">
            <v>材料費３</v>
          </cell>
          <cell r="I440">
            <v>790</v>
          </cell>
        </row>
        <row r="441">
          <cell r="B441" t="str">
            <v>T046010</v>
          </cell>
          <cell r="C441" t="str">
            <v>透水コンクリート管</v>
          </cell>
          <cell r="E441" t="str">
            <v>φ150*ｔ35*L 600</v>
          </cell>
          <cell r="F441" t="str">
            <v>本</v>
          </cell>
          <cell r="G441" t="str">
            <v>材料費３</v>
          </cell>
          <cell r="I441">
            <v>1070</v>
          </cell>
        </row>
        <row r="442">
          <cell r="B442" t="str">
            <v>T046020</v>
          </cell>
          <cell r="C442" t="str">
            <v>透水コンクリート管</v>
          </cell>
          <cell r="E442" t="str">
            <v>φ200*ｔ40*L 1000</v>
          </cell>
          <cell r="F442" t="str">
            <v>本</v>
          </cell>
          <cell r="G442" t="str">
            <v>材料費３</v>
          </cell>
          <cell r="I442">
            <v>2560</v>
          </cell>
        </row>
        <row r="443">
          <cell r="B443" t="str">
            <v>T046030</v>
          </cell>
          <cell r="C443" t="str">
            <v>透水コンクリート管</v>
          </cell>
          <cell r="E443" t="str">
            <v>φ250*ｔ45*L 1000</v>
          </cell>
          <cell r="F443" t="str">
            <v>本</v>
          </cell>
          <cell r="G443" t="str">
            <v>材料費３</v>
          </cell>
          <cell r="I443">
            <v>3180</v>
          </cell>
        </row>
        <row r="444">
          <cell r="B444" t="str">
            <v>T046040</v>
          </cell>
          <cell r="C444" t="str">
            <v>透水コンクリート管</v>
          </cell>
          <cell r="E444" t="str">
            <v>φ300*ｔ50*L 1000</v>
          </cell>
          <cell r="F444" t="str">
            <v>本</v>
          </cell>
          <cell r="G444" t="str">
            <v>材料費３</v>
          </cell>
          <cell r="I444">
            <v>4100</v>
          </cell>
        </row>
        <row r="445">
          <cell r="B445" t="str">
            <v>T046050</v>
          </cell>
          <cell r="C445" t="str">
            <v>透水コンクリート管</v>
          </cell>
          <cell r="E445" t="str">
            <v>φ350*ｔ50*L 600</v>
          </cell>
          <cell r="F445" t="str">
            <v>本</v>
          </cell>
          <cell r="G445" t="str">
            <v>材料費３</v>
          </cell>
          <cell r="I445">
            <v>5520</v>
          </cell>
        </row>
        <row r="446">
          <cell r="B446" t="str">
            <v>T046060</v>
          </cell>
          <cell r="C446" t="str">
            <v>透水コンクリート管</v>
          </cell>
          <cell r="E446" t="str">
            <v>φ400*ｔ53*L 1000</v>
          </cell>
          <cell r="F446" t="str">
            <v>本</v>
          </cell>
          <cell r="G446" t="str">
            <v>材料費３</v>
          </cell>
          <cell r="I446">
            <v>7040</v>
          </cell>
        </row>
        <row r="447">
          <cell r="B447" t="str">
            <v>T046070</v>
          </cell>
          <cell r="C447" t="str">
            <v>透水コンクリート管</v>
          </cell>
          <cell r="E447" t="str">
            <v>φ500*ｔ63*L 1000</v>
          </cell>
          <cell r="F447" t="str">
            <v>本</v>
          </cell>
          <cell r="G447" t="str">
            <v>材料費３</v>
          </cell>
          <cell r="I447">
            <v>8720</v>
          </cell>
        </row>
        <row r="448">
          <cell r="B448" t="str">
            <v>T046080</v>
          </cell>
          <cell r="C448" t="str">
            <v>透水コンクリート管</v>
          </cell>
          <cell r="E448" t="str">
            <v>φ600*ｔ75*L 1000</v>
          </cell>
          <cell r="F448" t="str">
            <v>本</v>
          </cell>
          <cell r="G448" t="str">
            <v>材料費３</v>
          </cell>
          <cell r="I448">
            <v>11200</v>
          </cell>
        </row>
        <row r="449">
          <cell r="B449" t="str">
            <v>T046090</v>
          </cell>
          <cell r="C449" t="str">
            <v>透水コンクリート管</v>
          </cell>
          <cell r="E449" t="str">
            <v>φ700*ｔ87*L 1000</v>
          </cell>
          <cell r="F449" t="str">
            <v>本</v>
          </cell>
          <cell r="G449" t="str">
            <v>材料費３</v>
          </cell>
          <cell r="I449">
            <v>14800</v>
          </cell>
        </row>
        <row r="460">
          <cell r="B460" t="str">
            <v>T047000</v>
          </cell>
          <cell r="C460" t="str">
            <v>ボックスカルバート</v>
          </cell>
          <cell r="D460" t="str">
            <v>T-20</v>
          </cell>
          <cell r="E460" t="str">
            <v>600*600*1500</v>
          </cell>
          <cell r="F460" t="str">
            <v>個</v>
          </cell>
          <cell r="G460" t="str">
            <v>材料費３</v>
          </cell>
          <cell r="H460">
            <v>36800</v>
          </cell>
          <cell r="I460">
            <v>37100</v>
          </cell>
        </row>
        <row r="461">
          <cell r="B461" t="str">
            <v>T047010</v>
          </cell>
          <cell r="C461" t="str">
            <v>ボックスカルバート</v>
          </cell>
          <cell r="D461" t="str">
            <v>T-20</v>
          </cell>
          <cell r="E461" t="str">
            <v>700*700*1500</v>
          </cell>
          <cell r="F461" t="str">
            <v>個</v>
          </cell>
          <cell r="G461" t="str">
            <v>材料費３</v>
          </cell>
          <cell r="H461">
            <v>41700</v>
          </cell>
          <cell r="I461">
            <v>41900</v>
          </cell>
        </row>
        <row r="462">
          <cell r="B462" t="str">
            <v>T047020</v>
          </cell>
          <cell r="C462" t="str">
            <v>ボックスカルバート</v>
          </cell>
          <cell r="D462" t="str">
            <v>T-20</v>
          </cell>
          <cell r="E462" t="str">
            <v>800*800*2000</v>
          </cell>
          <cell r="F462" t="str">
            <v>個</v>
          </cell>
          <cell r="G462" t="str">
            <v>材料費３</v>
          </cell>
          <cell r="H462">
            <v>62100</v>
          </cell>
          <cell r="I462">
            <v>66000</v>
          </cell>
        </row>
        <row r="463">
          <cell r="B463" t="str">
            <v>T047030</v>
          </cell>
          <cell r="C463" t="str">
            <v>ボックスカルバート</v>
          </cell>
          <cell r="D463" t="str">
            <v>T-20</v>
          </cell>
          <cell r="E463" t="str">
            <v>900*900*2000</v>
          </cell>
          <cell r="F463" t="str">
            <v>個</v>
          </cell>
          <cell r="G463" t="str">
            <v>材料費３</v>
          </cell>
          <cell r="H463">
            <v>75900</v>
          </cell>
          <cell r="I463">
            <v>80600</v>
          </cell>
        </row>
        <row r="464">
          <cell r="B464" t="str">
            <v>T047040</v>
          </cell>
          <cell r="C464" t="str">
            <v>ボックスカルバート</v>
          </cell>
          <cell r="D464" t="str">
            <v>T-20</v>
          </cell>
          <cell r="E464" t="str">
            <v>1000*800*1500</v>
          </cell>
          <cell r="F464" t="str">
            <v>個</v>
          </cell>
          <cell r="G464" t="str">
            <v>材料費３</v>
          </cell>
          <cell r="H464">
            <v>57600</v>
          </cell>
          <cell r="I464">
            <v>60900</v>
          </cell>
        </row>
        <row r="465">
          <cell r="B465" t="str">
            <v>T047050</v>
          </cell>
          <cell r="C465" t="str">
            <v>ボックスカルバート</v>
          </cell>
          <cell r="D465" t="str">
            <v>T-20</v>
          </cell>
          <cell r="E465" t="str">
            <v>1000*800*2000</v>
          </cell>
          <cell r="F465" t="str">
            <v>個</v>
          </cell>
          <cell r="G465" t="str">
            <v>材料費３</v>
          </cell>
          <cell r="H465">
            <v>76700</v>
          </cell>
          <cell r="I465">
            <v>81200</v>
          </cell>
        </row>
        <row r="466">
          <cell r="B466" t="str">
            <v>T047060</v>
          </cell>
          <cell r="C466" t="str">
            <v>ボックスカルバート</v>
          </cell>
          <cell r="D466" t="str">
            <v>T-20</v>
          </cell>
          <cell r="E466" t="str">
            <v>1000*1000*1500</v>
          </cell>
          <cell r="F466" t="str">
            <v>個</v>
          </cell>
          <cell r="G466" t="str">
            <v>材料費３</v>
          </cell>
          <cell r="H466">
            <v>67700</v>
          </cell>
          <cell r="I466">
            <v>65900</v>
          </cell>
        </row>
        <row r="467">
          <cell r="B467" t="str">
            <v>T047070</v>
          </cell>
          <cell r="C467" t="str">
            <v>ボックスカルバート</v>
          </cell>
          <cell r="D467" t="str">
            <v>T-20</v>
          </cell>
          <cell r="E467" t="str">
            <v>1000*1000*2000</v>
          </cell>
          <cell r="F467" t="str">
            <v>個</v>
          </cell>
          <cell r="G467" t="str">
            <v>材料費３</v>
          </cell>
          <cell r="H467">
            <v>90200</v>
          </cell>
          <cell r="I467">
            <v>87900</v>
          </cell>
        </row>
        <row r="468">
          <cell r="B468" t="str">
            <v>T047080</v>
          </cell>
          <cell r="C468" t="str">
            <v>ボックスカルバート</v>
          </cell>
          <cell r="D468" t="str">
            <v>T-20</v>
          </cell>
          <cell r="E468" t="str">
            <v>1200*1000*1500</v>
          </cell>
          <cell r="F468" t="str">
            <v>個</v>
          </cell>
          <cell r="G468" t="str">
            <v>材料費３</v>
          </cell>
          <cell r="H468">
            <v>76400</v>
          </cell>
          <cell r="I468">
            <v>80800</v>
          </cell>
        </row>
        <row r="469">
          <cell r="B469" t="str">
            <v>T047090</v>
          </cell>
          <cell r="C469" t="str">
            <v>ボックスカルバート</v>
          </cell>
          <cell r="D469" t="str">
            <v>T-20</v>
          </cell>
          <cell r="E469" t="str">
            <v>1200*1000*2000</v>
          </cell>
          <cell r="F469" t="str">
            <v>個</v>
          </cell>
          <cell r="G469" t="str">
            <v>材料費３</v>
          </cell>
          <cell r="H469">
            <v>101800</v>
          </cell>
          <cell r="I469">
            <v>108000</v>
          </cell>
        </row>
        <row r="470">
          <cell r="B470" t="str">
            <v>T047100</v>
          </cell>
          <cell r="C470" t="str">
            <v>ボックスカルバート</v>
          </cell>
          <cell r="D470" t="str">
            <v>T-20</v>
          </cell>
          <cell r="E470" t="str">
            <v>1200*1200*2000</v>
          </cell>
          <cell r="F470" t="str">
            <v>個</v>
          </cell>
          <cell r="G470" t="str">
            <v>材料費３</v>
          </cell>
          <cell r="H470">
            <v>109300</v>
          </cell>
          <cell r="I470">
            <v>116000</v>
          </cell>
        </row>
        <row r="471">
          <cell r="B471" t="str">
            <v>T047110</v>
          </cell>
          <cell r="C471" t="str">
            <v>ボックスカルバート</v>
          </cell>
          <cell r="D471" t="str">
            <v>T-20</v>
          </cell>
          <cell r="E471" t="str">
            <v>1300*1300*1500</v>
          </cell>
          <cell r="F471" t="str">
            <v>個</v>
          </cell>
          <cell r="G471" t="str">
            <v>材料費３</v>
          </cell>
          <cell r="H471">
            <v>88400</v>
          </cell>
          <cell r="I471">
            <v>93600</v>
          </cell>
        </row>
        <row r="472">
          <cell r="B472" t="str">
            <v>T047120</v>
          </cell>
          <cell r="C472" t="str">
            <v>ボックスカルバート</v>
          </cell>
          <cell r="D472" t="str">
            <v>T-20</v>
          </cell>
          <cell r="E472" t="str">
            <v>1300*1300*2000</v>
          </cell>
          <cell r="F472" t="str">
            <v>個</v>
          </cell>
          <cell r="G472" t="str">
            <v>材料費３</v>
          </cell>
          <cell r="H472">
            <v>117800</v>
          </cell>
          <cell r="I472">
            <v>125000</v>
          </cell>
        </row>
        <row r="473">
          <cell r="B473" t="str">
            <v>T047130</v>
          </cell>
          <cell r="C473" t="str">
            <v>ボックスカルバート</v>
          </cell>
          <cell r="D473" t="str">
            <v>T-20</v>
          </cell>
          <cell r="E473" t="str">
            <v>1500*1000*1500</v>
          </cell>
          <cell r="F473" t="str">
            <v>個</v>
          </cell>
          <cell r="G473" t="str">
            <v>材料費３</v>
          </cell>
          <cell r="H473">
            <v>102800</v>
          </cell>
          <cell r="I473">
            <v>109000</v>
          </cell>
        </row>
        <row r="474">
          <cell r="B474" t="str">
            <v>T047140</v>
          </cell>
          <cell r="C474" t="str">
            <v>ボックスカルバート</v>
          </cell>
          <cell r="D474" t="str">
            <v>T-20</v>
          </cell>
          <cell r="E474" t="str">
            <v>1500*1000*2000</v>
          </cell>
          <cell r="F474" t="str">
            <v>個</v>
          </cell>
          <cell r="G474" t="str">
            <v>材料費３</v>
          </cell>
          <cell r="H474">
            <v>137000</v>
          </cell>
          <cell r="I474">
            <v>145000</v>
          </cell>
        </row>
        <row r="475">
          <cell r="B475" t="str">
            <v>T047150</v>
          </cell>
          <cell r="C475" t="str">
            <v>ボックスカルバート</v>
          </cell>
          <cell r="D475" t="str">
            <v>T-20</v>
          </cell>
          <cell r="E475" t="str">
            <v>1500*1200*2000</v>
          </cell>
          <cell r="F475" t="str">
            <v>個</v>
          </cell>
          <cell r="G475" t="str">
            <v>材料費３</v>
          </cell>
          <cell r="H475">
            <v>155000</v>
          </cell>
          <cell r="I475">
            <v>155000</v>
          </cell>
        </row>
        <row r="476">
          <cell r="B476" t="str">
            <v>T047160</v>
          </cell>
          <cell r="C476" t="str">
            <v>ボックスカルバート</v>
          </cell>
          <cell r="D476" t="str">
            <v>T-20</v>
          </cell>
          <cell r="E476" t="str">
            <v>1500*1500*1500</v>
          </cell>
          <cell r="F476" t="str">
            <v>個</v>
          </cell>
          <cell r="G476" t="str">
            <v>材料費３</v>
          </cell>
          <cell r="H476">
            <v>127000</v>
          </cell>
          <cell r="I476">
            <v>127000</v>
          </cell>
        </row>
        <row r="477">
          <cell r="B477" t="str">
            <v>T047170</v>
          </cell>
          <cell r="C477" t="str">
            <v>ボックスカルバート</v>
          </cell>
          <cell r="D477" t="str">
            <v>T-20</v>
          </cell>
          <cell r="E477" t="str">
            <v>1500*1500*2000</v>
          </cell>
          <cell r="F477" t="str">
            <v>個</v>
          </cell>
          <cell r="G477" t="str">
            <v>材料費３</v>
          </cell>
          <cell r="H477">
            <v>169000</v>
          </cell>
          <cell r="I477">
            <v>169000</v>
          </cell>
        </row>
        <row r="478">
          <cell r="B478" t="str">
            <v>T047180</v>
          </cell>
          <cell r="C478" t="str">
            <v>ボックスカルバート</v>
          </cell>
          <cell r="D478" t="str">
            <v>T-20</v>
          </cell>
          <cell r="E478" t="str">
            <v>1800*1500*1500</v>
          </cell>
          <cell r="F478" t="str">
            <v>個</v>
          </cell>
          <cell r="G478" t="str">
            <v>材料費３</v>
          </cell>
          <cell r="H478">
            <v>131100</v>
          </cell>
          <cell r="I478">
            <v>139000</v>
          </cell>
        </row>
        <row r="479">
          <cell r="B479" t="str">
            <v>T047190</v>
          </cell>
          <cell r="C479" t="str">
            <v>ボックスカルバート</v>
          </cell>
          <cell r="D479" t="str">
            <v>T-20</v>
          </cell>
          <cell r="E479" t="str">
            <v>1800*1500*2000</v>
          </cell>
          <cell r="F479" t="str">
            <v>個</v>
          </cell>
          <cell r="G479" t="str">
            <v>材料費３</v>
          </cell>
          <cell r="H479">
            <v>174700</v>
          </cell>
          <cell r="I479">
            <v>185000</v>
          </cell>
        </row>
        <row r="480">
          <cell r="B480" t="str">
            <v>T047200</v>
          </cell>
          <cell r="C480" t="str">
            <v>ボックスカルバート</v>
          </cell>
          <cell r="D480" t="str">
            <v>T-20</v>
          </cell>
          <cell r="E480" t="str">
            <v>1800*1800*1500</v>
          </cell>
          <cell r="F480" t="str">
            <v>個</v>
          </cell>
          <cell r="G480" t="str">
            <v>材料費３</v>
          </cell>
          <cell r="H480">
            <v>141400</v>
          </cell>
          <cell r="I480">
            <v>150000</v>
          </cell>
        </row>
        <row r="481">
          <cell r="B481" t="str">
            <v>T047210</v>
          </cell>
          <cell r="C481" t="str">
            <v>ボックスカルバート</v>
          </cell>
          <cell r="D481" t="str">
            <v>T-20</v>
          </cell>
          <cell r="E481" t="str">
            <v>1800*1800*2000</v>
          </cell>
          <cell r="F481" t="str">
            <v>個</v>
          </cell>
          <cell r="G481" t="str">
            <v>材料費３</v>
          </cell>
          <cell r="H481">
            <v>188600</v>
          </cell>
          <cell r="I481">
            <v>200000</v>
          </cell>
        </row>
        <row r="482">
          <cell r="B482" t="str">
            <v>T047220</v>
          </cell>
          <cell r="C482" t="str">
            <v>ボックスカルバート</v>
          </cell>
          <cell r="D482" t="str">
            <v>T-20</v>
          </cell>
          <cell r="E482" t="str">
            <v>2000*1500*1000</v>
          </cell>
          <cell r="F482" t="str">
            <v>個</v>
          </cell>
          <cell r="G482" t="str">
            <v>材料費３</v>
          </cell>
          <cell r="H482">
            <v>93000</v>
          </cell>
          <cell r="I482">
            <v>98300</v>
          </cell>
        </row>
        <row r="483">
          <cell r="B483" t="str">
            <v>T047230</v>
          </cell>
          <cell r="C483" t="str">
            <v>ボックスカルバート</v>
          </cell>
          <cell r="D483" t="str">
            <v>T-20</v>
          </cell>
          <cell r="E483" t="str">
            <v>2000*1500*1500</v>
          </cell>
          <cell r="F483" t="str">
            <v>個</v>
          </cell>
          <cell r="G483" t="str">
            <v>材料費３</v>
          </cell>
          <cell r="H483">
            <v>139500</v>
          </cell>
          <cell r="I483">
            <v>146000</v>
          </cell>
        </row>
        <row r="484">
          <cell r="B484" t="str">
            <v>T047240</v>
          </cell>
          <cell r="C484" t="str">
            <v>ボックスカルバート</v>
          </cell>
          <cell r="D484" t="str">
            <v>T-20</v>
          </cell>
          <cell r="E484" t="str">
            <v>2000*2000*1000</v>
          </cell>
          <cell r="F484" t="str">
            <v>個</v>
          </cell>
          <cell r="G484" t="str">
            <v>材料費３</v>
          </cell>
          <cell r="H484">
            <v>104900</v>
          </cell>
          <cell r="I484">
            <v>112000</v>
          </cell>
        </row>
        <row r="485">
          <cell r="B485" t="str">
            <v>T047250</v>
          </cell>
          <cell r="C485" t="str">
            <v>ボックスカルバート</v>
          </cell>
          <cell r="D485" t="str">
            <v>T-20</v>
          </cell>
          <cell r="E485" t="str">
            <v>2000*2000*1500</v>
          </cell>
          <cell r="F485" t="str">
            <v>個</v>
          </cell>
          <cell r="G485" t="str">
            <v>材料費３</v>
          </cell>
          <cell r="H485">
            <v>157300</v>
          </cell>
          <cell r="I485">
            <v>165000</v>
          </cell>
        </row>
        <row r="486">
          <cell r="B486" t="str">
            <v>T047260</v>
          </cell>
          <cell r="C486" t="str">
            <v>ボックスカルバート</v>
          </cell>
          <cell r="D486" t="str">
            <v>T-20</v>
          </cell>
          <cell r="E486" t="str">
            <v>2500*1500*1000</v>
          </cell>
          <cell r="F486" t="str">
            <v>個</v>
          </cell>
          <cell r="G486" t="str">
            <v>材料費３</v>
          </cell>
          <cell r="H486">
            <v>126900</v>
          </cell>
          <cell r="I486">
            <v>133000</v>
          </cell>
        </row>
        <row r="487">
          <cell r="B487" t="str">
            <v>T047270</v>
          </cell>
          <cell r="C487" t="str">
            <v>ボックスカルバート</v>
          </cell>
          <cell r="D487" t="str">
            <v>T-20</v>
          </cell>
          <cell r="E487" t="str">
            <v>2500*1500*1500</v>
          </cell>
          <cell r="F487" t="str">
            <v>個</v>
          </cell>
          <cell r="G487" t="str">
            <v>材料費３</v>
          </cell>
          <cell r="H487">
            <v>190300</v>
          </cell>
          <cell r="I487">
            <v>199000</v>
          </cell>
        </row>
        <row r="488">
          <cell r="B488" t="str">
            <v>T047280</v>
          </cell>
          <cell r="C488" t="str">
            <v>ボックスカルバート</v>
          </cell>
          <cell r="D488" t="str">
            <v>T-20</v>
          </cell>
          <cell r="E488" t="str">
            <v>2500*2000*1000</v>
          </cell>
          <cell r="F488" t="str">
            <v>個</v>
          </cell>
          <cell r="G488" t="str">
            <v>材料費３</v>
          </cell>
          <cell r="H488">
            <v>141000</v>
          </cell>
          <cell r="I488">
            <v>148000</v>
          </cell>
        </row>
        <row r="489">
          <cell r="B489" t="str">
            <v>T047290</v>
          </cell>
          <cell r="C489" t="str">
            <v>ボックスカルバート</v>
          </cell>
          <cell r="D489" t="str">
            <v>T-20</v>
          </cell>
          <cell r="E489" t="str">
            <v>2500*2000*1500</v>
          </cell>
          <cell r="F489" t="str">
            <v>個</v>
          </cell>
          <cell r="G489" t="str">
            <v>材料費３</v>
          </cell>
          <cell r="H489">
            <v>211500</v>
          </cell>
          <cell r="I489">
            <v>221500</v>
          </cell>
        </row>
        <row r="490">
          <cell r="B490" t="str">
            <v>T047300</v>
          </cell>
          <cell r="C490" t="str">
            <v>ボックスカルバート</v>
          </cell>
          <cell r="D490" t="str">
            <v>T-20</v>
          </cell>
          <cell r="E490" t="str">
            <v>2500*2500*1000</v>
          </cell>
          <cell r="F490" t="str">
            <v>個</v>
          </cell>
          <cell r="G490" t="str">
            <v>材料費３</v>
          </cell>
          <cell r="H490">
            <v>155300</v>
          </cell>
          <cell r="I490">
            <v>162000</v>
          </cell>
        </row>
        <row r="491">
          <cell r="B491" t="str">
            <v>T047310</v>
          </cell>
          <cell r="C491" t="str">
            <v>ボックスカルバート</v>
          </cell>
          <cell r="D491" t="str">
            <v>T-20</v>
          </cell>
          <cell r="E491" t="str">
            <v>2500*2500*1500</v>
          </cell>
          <cell r="F491" t="str">
            <v>個</v>
          </cell>
          <cell r="G491" t="str">
            <v>材料費３</v>
          </cell>
          <cell r="H491">
            <v>233000</v>
          </cell>
          <cell r="I491">
            <v>244000</v>
          </cell>
        </row>
        <row r="492">
          <cell r="B492" t="str">
            <v>T047320</v>
          </cell>
          <cell r="C492" t="str">
            <v>ボックスカルバート</v>
          </cell>
          <cell r="D492" t="str">
            <v>T-20</v>
          </cell>
          <cell r="E492" t="str">
            <v>3000*1500*1000</v>
          </cell>
          <cell r="F492" t="str">
            <v>個</v>
          </cell>
          <cell r="G492" t="str">
            <v>材料費３</v>
          </cell>
          <cell r="H492">
            <v>160300</v>
          </cell>
          <cell r="I492">
            <v>168000</v>
          </cell>
        </row>
        <row r="493">
          <cell r="B493" t="str">
            <v>T047330</v>
          </cell>
          <cell r="C493" t="str">
            <v>ボックスカルバート</v>
          </cell>
          <cell r="D493" t="str">
            <v>T-20</v>
          </cell>
          <cell r="E493" t="str">
            <v>3000*1500*1500</v>
          </cell>
          <cell r="F493" t="str">
            <v>個</v>
          </cell>
          <cell r="G493" t="str">
            <v>材料費３</v>
          </cell>
          <cell r="H493">
            <v>240400</v>
          </cell>
          <cell r="I493">
            <v>252000</v>
          </cell>
        </row>
        <row r="494">
          <cell r="B494" t="str">
            <v>T047340</v>
          </cell>
          <cell r="C494" t="str">
            <v>ボックスカルバート</v>
          </cell>
          <cell r="D494" t="str">
            <v>T-20</v>
          </cell>
          <cell r="E494" t="str">
            <v>3000*2000*1000</v>
          </cell>
          <cell r="F494" t="str">
            <v>個</v>
          </cell>
          <cell r="G494" t="str">
            <v>材料費３</v>
          </cell>
          <cell r="H494">
            <v>176000</v>
          </cell>
          <cell r="I494">
            <v>184000</v>
          </cell>
        </row>
        <row r="495">
          <cell r="B495" t="str">
            <v>T047350</v>
          </cell>
          <cell r="C495" t="str">
            <v>ボックスカルバート</v>
          </cell>
          <cell r="D495" t="str">
            <v>T-20</v>
          </cell>
          <cell r="E495" t="str">
            <v>3000*2500*1000</v>
          </cell>
          <cell r="F495" t="str">
            <v>個</v>
          </cell>
          <cell r="G495" t="str">
            <v>材料費３</v>
          </cell>
          <cell r="H495">
            <v>191700</v>
          </cell>
          <cell r="I495">
            <v>203000</v>
          </cell>
        </row>
        <row r="510">
          <cell r="B510" t="str">
            <v>T050000</v>
          </cell>
          <cell r="C510" t="str">
            <v>鉄筋</v>
          </cell>
          <cell r="D510" t="str">
            <v>SR-235</v>
          </cell>
          <cell r="I510">
            <v>57000</v>
          </cell>
        </row>
        <row r="511">
          <cell r="B511" t="str">
            <v>T050010</v>
          </cell>
          <cell r="C511" t="str">
            <v>鉄筋</v>
          </cell>
          <cell r="D511" t="str">
            <v>SR-235</v>
          </cell>
          <cell r="I511">
            <v>54000</v>
          </cell>
        </row>
        <row r="512">
          <cell r="B512" t="str">
            <v>T050020</v>
          </cell>
          <cell r="C512" t="str">
            <v>鉄筋</v>
          </cell>
          <cell r="D512" t="str">
            <v>SD-295A</v>
          </cell>
          <cell r="E512" t="str">
            <v>D10</v>
          </cell>
          <cell r="F512" t="str">
            <v>ｔ</v>
          </cell>
          <cell r="G512" t="str">
            <v>材料費４</v>
          </cell>
          <cell r="H512">
            <v>37000</v>
          </cell>
          <cell r="I512">
            <v>41800</v>
          </cell>
        </row>
        <row r="513">
          <cell r="B513" t="str">
            <v>T050030</v>
          </cell>
          <cell r="C513" t="str">
            <v>鉄筋</v>
          </cell>
          <cell r="D513" t="str">
            <v>SD-295A</v>
          </cell>
          <cell r="E513" t="str">
            <v>D13</v>
          </cell>
          <cell r="F513" t="str">
            <v>ｔ</v>
          </cell>
          <cell r="G513" t="str">
            <v>材料費４</v>
          </cell>
          <cell r="H513">
            <v>35000</v>
          </cell>
          <cell r="I513">
            <v>39800</v>
          </cell>
        </row>
        <row r="514">
          <cell r="B514" t="str">
            <v>T050040</v>
          </cell>
          <cell r="C514" t="str">
            <v>鉄筋</v>
          </cell>
          <cell r="D514" t="str">
            <v>SD-295A</v>
          </cell>
          <cell r="E514" t="str">
            <v>D16-D25</v>
          </cell>
          <cell r="F514" t="str">
            <v>ｔ</v>
          </cell>
          <cell r="G514" t="str">
            <v>材料費４</v>
          </cell>
          <cell r="H514">
            <v>33000</v>
          </cell>
          <cell r="I514">
            <v>38800</v>
          </cell>
        </row>
        <row r="515">
          <cell r="B515" t="str">
            <v>T050050</v>
          </cell>
          <cell r="C515" t="str">
            <v>鉄筋</v>
          </cell>
          <cell r="D515" t="str">
            <v>SD-295A</v>
          </cell>
          <cell r="E515" t="str">
            <v>D29-D32</v>
          </cell>
          <cell r="F515" t="str">
            <v>ｔ</v>
          </cell>
          <cell r="G515" t="str">
            <v>材料費４</v>
          </cell>
          <cell r="H515">
            <v>35000</v>
          </cell>
          <cell r="I515">
            <v>39800</v>
          </cell>
        </row>
        <row r="516">
          <cell r="B516" t="str">
            <v>T050060</v>
          </cell>
          <cell r="C516" t="str">
            <v>鉄筋</v>
          </cell>
          <cell r="D516" t="str">
            <v>SD-295A</v>
          </cell>
          <cell r="E516" t="str">
            <v>D35</v>
          </cell>
          <cell r="F516" t="str">
            <v>ｔ</v>
          </cell>
          <cell r="G516" t="str">
            <v>材料費４</v>
          </cell>
          <cell r="H516">
            <v>37000</v>
          </cell>
          <cell r="I516">
            <v>43800</v>
          </cell>
        </row>
        <row r="517">
          <cell r="B517" t="str">
            <v>T050070</v>
          </cell>
          <cell r="C517" t="str">
            <v>鉄筋</v>
          </cell>
          <cell r="D517" t="str">
            <v>SD-345</v>
          </cell>
          <cell r="E517" t="str">
            <v>D10</v>
          </cell>
          <cell r="F517" t="str">
            <v>ｔ</v>
          </cell>
          <cell r="I517">
            <v>42800</v>
          </cell>
        </row>
        <row r="518">
          <cell r="B518" t="str">
            <v>T050080</v>
          </cell>
          <cell r="C518" t="str">
            <v>鉄筋</v>
          </cell>
          <cell r="D518" t="str">
            <v>SD-345</v>
          </cell>
          <cell r="E518" t="str">
            <v>D13</v>
          </cell>
          <cell r="F518" t="str">
            <v>ｔ</v>
          </cell>
          <cell r="I518">
            <v>40800</v>
          </cell>
        </row>
        <row r="519">
          <cell r="B519" t="str">
            <v>T050090</v>
          </cell>
          <cell r="C519" t="str">
            <v>鉄筋</v>
          </cell>
          <cell r="D519" t="str">
            <v>SD-345</v>
          </cell>
          <cell r="E519" t="str">
            <v>D16-D25</v>
          </cell>
          <cell r="F519" t="str">
            <v>ｔ</v>
          </cell>
          <cell r="I519">
            <v>39800</v>
          </cell>
        </row>
        <row r="530">
          <cell r="B530" t="str">
            <v>T051000</v>
          </cell>
          <cell r="C530" t="str">
            <v>鋼矢板</v>
          </cell>
          <cell r="D530" t="str">
            <v>Ⅱ～Ⅳ型</v>
          </cell>
          <cell r="F530" t="str">
            <v>ｔ</v>
          </cell>
          <cell r="G530" t="str">
            <v>材料費４</v>
          </cell>
          <cell r="H530">
            <v>92000</v>
          </cell>
          <cell r="I530">
            <v>97000</v>
          </cell>
        </row>
        <row r="531">
          <cell r="B531" t="str">
            <v>T051010</v>
          </cell>
          <cell r="C531" t="str">
            <v>軽量鋼矢板</v>
          </cell>
          <cell r="D531" t="str">
            <v>Ⅰ～Ⅲ型</v>
          </cell>
          <cell r="F531" t="str">
            <v>ｔ</v>
          </cell>
          <cell r="I531">
            <v>108500</v>
          </cell>
        </row>
        <row r="532">
          <cell r="B532" t="str">
            <v>T051020</v>
          </cell>
          <cell r="C532" t="str">
            <v>スクラップ</v>
          </cell>
          <cell r="F532" t="str">
            <v>ｔ</v>
          </cell>
        </row>
        <row r="550">
          <cell r="B550" t="str">
            <v>T052000</v>
          </cell>
          <cell r="C550" t="str">
            <v>鋼管杭</v>
          </cell>
          <cell r="D550" t="str">
            <v>SKK-400</v>
          </cell>
          <cell r="F550" t="str">
            <v>ｔ</v>
          </cell>
        </row>
        <row r="551">
          <cell r="B551" t="str">
            <v>T052010</v>
          </cell>
        </row>
        <row r="552">
          <cell r="B552" t="str">
            <v>T052020</v>
          </cell>
        </row>
        <row r="553">
          <cell r="B553" t="str">
            <v>T052030</v>
          </cell>
          <cell r="C553" t="str">
            <v>付属品</v>
          </cell>
          <cell r="D553" t="str">
            <v>丸蓋、八角蓋</v>
          </cell>
          <cell r="F553" t="str">
            <v>kg</v>
          </cell>
          <cell r="I553">
            <v>201</v>
          </cell>
        </row>
        <row r="554">
          <cell r="B554" t="str">
            <v>T052040</v>
          </cell>
          <cell r="C554" t="str">
            <v>付属品</v>
          </cell>
          <cell r="D554" t="str">
            <v>十字補強</v>
          </cell>
          <cell r="F554" t="str">
            <v>kg</v>
          </cell>
          <cell r="I554">
            <v>214</v>
          </cell>
        </row>
        <row r="555">
          <cell r="B555" t="str">
            <v>T052050</v>
          </cell>
          <cell r="C555" t="str">
            <v>付属品溶接</v>
          </cell>
          <cell r="F555" t="str">
            <v>ｍ</v>
          </cell>
          <cell r="I555">
            <v>2000</v>
          </cell>
        </row>
        <row r="556">
          <cell r="B556" t="str">
            <v>T052060</v>
          </cell>
          <cell r="C556" t="str">
            <v>丸蓋</v>
          </cell>
          <cell r="D556" t="str">
            <v>十字</v>
          </cell>
          <cell r="E556" t="str">
            <v>φ400 ｔ= 9mm</v>
          </cell>
          <cell r="F556" t="str">
            <v>個</v>
          </cell>
          <cell r="I556">
            <v>15050</v>
          </cell>
        </row>
        <row r="557">
          <cell r="B557" t="str">
            <v>T052070</v>
          </cell>
          <cell r="C557" t="str">
            <v>丸蓋</v>
          </cell>
          <cell r="D557" t="str">
            <v>十字</v>
          </cell>
          <cell r="E557" t="str">
            <v>φ400 ｔ=12mm</v>
          </cell>
          <cell r="F557" t="str">
            <v>個</v>
          </cell>
          <cell r="I557">
            <v>14800</v>
          </cell>
        </row>
        <row r="558">
          <cell r="B558" t="str">
            <v>T052080</v>
          </cell>
          <cell r="C558" t="str">
            <v>丸蓋</v>
          </cell>
          <cell r="D558" t="str">
            <v>十字</v>
          </cell>
          <cell r="E558" t="str">
            <v>φ500 ｔ= 9mm</v>
          </cell>
          <cell r="F558" t="str">
            <v>個</v>
          </cell>
          <cell r="I558">
            <v>20660</v>
          </cell>
        </row>
        <row r="559">
          <cell r="B559" t="str">
            <v>T052090</v>
          </cell>
          <cell r="C559" t="str">
            <v>丸蓋</v>
          </cell>
          <cell r="D559" t="str">
            <v>十字</v>
          </cell>
          <cell r="E559" t="str">
            <v>φ500 ｔ=12mm</v>
          </cell>
          <cell r="F559" t="str">
            <v>個</v>
          </cell>
          <cell r="I559">
            <v>20200</v>
          </cell>
        </row>
        <row r="560">
          <cell r="B560" t="str">
            <v>T052100</v>
          </cell>
          <cell r="C560" t="str">
            <v>丸蓋</v>
          </cell>
          <cell r="D560" t="str">
            <v>十字</v>
          </cell>
          <cell r="E560" t="str">
            <v>φ600 ｔ= 9mm</v>
          </cell>
          <cell r="F560" t="str">
            <v>個</v>
          </cell>
          <cell r="I560">
            <v>26460</v>
          </cell>
        </row>
        <row r="561">
          <cell r="B561" t="str">
            <v>T052110</v>
          </cell>
          <cell r="C561" t="str">
            <v>丸蓋</v>
          </cell>
          <cell r="D561" t="str">
            <v>十字</v>
          </cell>
          <cell r="E561" t="str">
            <v>φ600 ｔ=12mm</v>
          </cell>
          <cell r="F561" t="str">
            <v>個</v>
          </cell>
          <cell r="I561">
            <v>26420</v>
          </cell>
        </row>
        <row r="562">
          <cell r="B562" t="str">
            <v>T052120</v>
          </cell>
          <cell r="C562" t="str">
            <v>丸蓋</v>
          </cell>
          <cell r="D562" t="str">
            <v>十字</v>
          </cell>
          <cell r="E562" t="str">
            <v>φ600 ｔ=14mm</v>
          </cell>
          <cell r="F562" t="str">
            <v>個</v>
          </cell>
          <cell r="I562">
            <v>26170</v>
          </cell>
        </row>
        <row r="563">
          <cell r="B563" t="str">
            <v>T052130</v>
          </cell>
          <cell r="C563" t="str">
            <v>丸蓋</v>
          </cell>
          <cell r="D563" t="str">
            <v>十字</v>
          </cell>
          <cell r="E563" t="str">
            <v>φ800 ｔ= 9mm</v>
          </cell>
          <cell r="F563" t="str">
            <v>個</v>
          </cell>
          <cell r="I563">
            <v>40310</v>
          </cell>
        </row>
        <row r="564">
          <cell r="B564" t="str">
            <v>T052140</v>
          </cell>
          <cell r="C564" t="str">
            <v>丸蓋</v>
          </cell>
          <cell r="D564" t="str">
            <v>十字</v>
          </cell>
          <cell r="E564" t="str">
            <v>φ800 ｔ=12mm</v>
          </cell>
          <cell r="F564" t="str">
            <v>個</v>
          </cell>
          <cell r="I564">
            <v>39850</v>
          </cell>
        </row>
        <row r="565">
          <cell r="B565" t="str">
            <v>T052150</v>
          </cell>
          <cell r="C565" t="str">
            <v>丸蓋</v>
          </cell>
          <cell r="D565" t="str">
            <v>十字</v>
          </cell>
          <cell r="E565" t="str">
            <v>φ800 ｔ=14mm</v>
          </cell>
          <cell r="F565" t="str">
            <v>個</v>
          </cell>
          <cell r="I565">
            <v>39820</v>
          </cell>
        </row>
        <row r="590">
          <cell r="B590" t="str">
            <v>T053000</v>
          </cell>
          <cell r="C590" t="str">
            <v>鉄線蛇かご</v>
          </cell>
          <cell r="E590" t="str">
            <v>13*45*3.2</v>
          </cell>
          <cell r="F590" t="str">
            <v>ｍ</v>
          </cell>
          <cell r="I590">
            <v>510</v>
          </cell>
        </row>
        <row r="591">
          <cell r="B591" t="str">
            <v>T053010</v>
          </cell>
          <cell r="C591" t="str">
            <v>鉄線蛇かご</v>
          </cell>
          <cell r="E591" t="str">
            <v>13*45*4.0</v>
          </cell>
          <cell r="F591" t="str">
            <v>ｍ</v>
          </cell>
          <cell r="I591">
            <v>710</v>
          </cell>
        </row>
        <row r="592">
          <cell r="B592" t="str">
            <v>T053020</v>
          </cell>
          <cell r="C592" t="str">
            <v>鉄線蛇かご</v>
          </cell>
          <cell r="E592" t="str">
            <v>13*45*5.0</v>
          </cell>
          <cell r="F592" t="str">
            <v>ｍ</v>
          </cell>
          <cell r="I592">
            <v>1100</v>
          </cell>
        </row>
        <row r="593">
          <cell r="B593" t="str">
            <v>T053030</v>
          </cell>
          <cell r="C593" t="str">
            <v>鉄線蛇かご</v>
          </cell>
          <cell r="E593" t="str">
            <v>13*60*3.2</v>
          </cell>
          <cell r="F593" t="str">
            <v>ｍ</v>
          </cell>
          <cell r="I593">
            <v>660</v>
          </cell>
        </row>
        <row r="594">
          <cell r="B594" t="str">
            <v>T053040</v>
          </cell>
          <cell r="C594" t="str">
            <v>鉄線蛇かご</v>
          </cell>
          <cell r="E594" t="str">
            <v>13*60*4.0</v>
          </cell>
          <cell r="F594" t="str">
            <v>ｍ</v>
          </cell>
          <cell r="I594">
            <v>910</v>
          </cell>
        </row>
        <row r="595">
          <cell r="B595" t="str">
            <v>T053050</v>
          </cell>
          <cell r="C595" t="str">
            <v>鉄線蛇かご</v>
          </cell>
          <cell r="E595" t="str">
            <v>13*60*5.0</v>
          </cell>
          <cell r="F595" t="str">
            <v>ｍ</v>
          </cell>
          <cell r="I595">
            <v>1400</v>
          </cell>
        </row>
        <row r="596">
          <cell r="B596" t="str">
            <v>T053060</v>
          </cell>
          <cell r="C596" t="str">
            <v>鉄線蛇かご</v>
          </cell>
          <cell r="E596" t="str">
            <v>15*45*3.2</v>
          </cell>
          <cell r="F596" t="str">
            <v>ｍ</v>
          </cell>
          <cell r="I596">
            <v>430</v>
          </cell>
        </row>
        <row r="597">
          <cell r="B597" t="str">
            <v>T053070</v>
          </cell>
          <cell r="C597" t="str">
            <v>鉄線蛇かご</v>
          </cell>
          <cell r="E597" t="str">
            <v>15*45*4.0</v>
          </cell>
          <cell r="F597" t="str">
            <v>ｍ</v>
          </cell>
          <cell r="I597">
            <v>590</v>
          </cell>
        </row>
        <row r="598">
          <cell r="B598" t="str">
            <v>T053080</v>
          </cell>
          <cell r="C598" t="str">
            <v>鉄線蛇かご</v>
          </cell>
          <cell r="E598" t="str">
            <v>15*45*5.0</v>
          </cell>
          <cell r="F598" t="str">
            <v>ｍ</v>
          </cell>
          <cell r="I598">
            <v>900</v>
          </cell>
        </row>
        <row r="599">
          <cell r="B599" t="str">
            <v>T053090</v>
          </cell>
          <cell r="C599" t="str">
            <v>鉄線蛇かご</v>
          </cell>
          <cell r="E599" t="str">
            <v>15*60*3.2</v>
          </cell>
          <cell r="F599" t="str">
            <v>ｍ</v>
          </cell>
          <cell r="I599">
            <v>570</v>
          </cell>
        </row>
        <row r="600">
          <cell r="B600" t="str">
            <v>T053100</v>
          </cell>
          <cell r="C600" t="str">
            <v>鉄線蛇かご</v>
          </cell>
          <cell r="E600" t="str">
            <v>15*60*4.0</v>
          </cell>
          <cell r="F600" t="str">
            <v>ｍ</v>
          </cell>
          <cell r="I600">
            <v>790</v>
          </cell>
        </row>
        <row r="601">
          <cell r="B601" t="str">
            <v>T053110</v>
          </cell>
          <cell r="C601" t="str">
            <v>鉄線蛇かご</v>
          </cell>
          <cell r="E601" t="str">
            <v>15*60*5.0</v>
          </cell>
          <cell r="F601" t="str">
            <v>ｍ</v>
          </cell>
          <cell r="I601">
            <v>1200</v>
          </cell>
        </row>
        <row r="610">
          <cell r="B610" t="str">
            <v>T054000</v>
          </cell>
          <cell r="C610" t="str">
            <v>フトンかご</v>
          </cell>
          <cell r="E610" t="str">
            <v>13*3.2*50*120</v>
          </cell>
          <cell r="F610" t="str">
            <v>ｍ</v>
          </cell>
          <cell r="I610">
            <v>1850</v>
          </cell>
        </row>
        <row r="611">
          <cell r="B611" t="str">
            <v>T054010</v>
          </cell>
          <cell r="C611" t="str">
            <v>フトンかご</v>
          </cell>
          <cell r="E611" t="str">
            <v>13*32.*60*120</v>
          </cell>
          <cell r="F611" t="str">
            <v>ｍ</v>
          </cell>
          <cell r="I611">
            <v>1950</v>
          </cell>
        </row>
        <row r="612">
          <cell r="B612" t="str">
            <v>T054020</v>
          </cell>
          <cell r="C612" t="str">
            <v>フトンかご</v>
          </cell>
          <cell r="E612" t="str">
            <v>13*4.0*40*120</v>
          </cell>
          <cell r="F612" t="str">
            <v>ｍ</v>
          </cell>
          <cell r="I612">
            <v>2230</v>
          </cell>
        </row>
        <row r="613">
          <cell r="B613" t="str">
            <v>T054030</v>
          </cell>
          <cell r="C613" t="str">
            <v>フトンかご</v>
          </cell>
          <cell r="E613" t="str">
            <v>13*4.0*50*120</v>
          </cell>
          <cell r="F613" t="str">
            <v>ｍ</v>
          </cell>
          <cell r="I613">
            <v>2360</v>
          </cell>
        </row>
        <row r="614">
          <cell r="B614" t="str">
            <v>T054040</v>
          </cell>
          <cell r="C614" t="str">
            <v>フトンかご</v>
          </cell>
          <cell r="E614" t="str">
            <v>13*4.0*60*120</v>
          </cell>
          <cell r="F614" t="str">
            <v>ｍ</v>
          </cell>
          <cell r="I614">
            <v>2570</v>
          </cell>
        </row>
        <row r="615">
          <cell r="B615" t="str">
            <v>T054050</v>
          </cell>
          <cell r="C615" t="str">
            <v>フトンかご</v>
          </cell>
          <cell r="E615" t="str">
            <v>13*5.0*40*120</v>
          </cell>
          <cell r="F615" t="str">
            <v>ｍ</v>
          </cell>
          <cell r="I615">
            <v>3280</v>
          </cell>
        </row>
        <row r="616">
          <cell r="B616" t="str">
            <v>T054060</v>
          </cell>
          <cell r="C616" t="str">
            <v>フトンかご</v>
          </cell>
          <cell r="E616" t="str">
            <v>13*5.0*50*120</v>
          </cell>
          <cell r="F616" t="str">
            <v>ｍ</v>
          </cell>
          <cell r="I616">
            <v>3510</v>
          </cell>
        </row>
        <row r="617">
          <cell r="B617" t="str">
            <v>T054070</v>
          </cell>
          <cell r="C617" t="str">
            <v>フトンかご</v>
          </cell>
          <cell r="E617" t="str">
            <v>13*5.0*60*120</v>
          </cell>
          <cell r="F617" t="str">
            <v>ｍ</v>
          </cell>
          <cell r="I617">
            <v>3800</v>
          </cell>
        </row>
        <row r="618">
          <cell r="B618" t="str">
            <v>T054080</v>
          </cell>
          <cell r="C618" t="str">
            <v>フトンかご</v>
          </cell>
          <cell r="E618" t="str">
            <v>15*3.2*40*120</v>
          </cell>
          <cell r="F618" t="str">
            <v>ｍ</v>
          </cell>
          <cell r="I618">
            <v>1480</v>
          </cell>
        </row>
        <row r="619">
          <cell r="B619" t="str">
            <v>T054090</v>
          </cell>
          <cell r="C619" t="str">
            <v>フトンかご</v>
          </cell>
          <cell r="E619" t="str">
            <v>15*3.2*50*120</v>
          </cell>
          <cell r="F619" t="str">
            <v>ｍ</v>
          </cell>
          <cell r="I619">
            <v>1580</v>
          </cell>
        </row>
        <row r="620">
          <cell r="B620" t="str">
            <v>T054100</v>
          </cell>
          <cell r="C620" t="str">
            <v>フトンかご</v>
          </cell>
          <cell r="E620" t="str">
            <v>15*3.2*60*120</v>
          </cell>
          <cell r="F620" t="str">
            <v>ｍ</v>
          </cell>
          <cell r="I620">
            <v>1700</v>
          </cell>
        </row>
        <row r="621">
          <cell r="B621" t="str">
            <v>T054110</v>
          </cell>
          <cell r="C621" t="str">
            <v>フトンかご</v>
          </cell>
          <cell r="E621" t="str">
            <v>15*4.0*40*120</v>
          </cell>
          <cell r="F621" t="str">
            <v>ｍ</v>
          </cell>
          <cell r="I621">
            <v>1870</v>
          </cell>
        </row>
        <row r="622">
          <cell r="B622" t="str">
            <v>T054120</v>
          </cell>
          <cell r="C622" t="str">
            <v>フトンかご</v>
          </cell>
          <cell r="E622" t="str">
            <v>15*4.0*50*120</v>
          </cell>
          <cell r="F622" t="str">
            <v>ｍ</v>
          </cell>
          <cell r="I622">
            <v>2040</v>
          </cell>
        </row>
        <row r="623">
          <cell r="B623" t="str">
            <v>T054130</v>
          </cell>
          <cell r="C623" t="str">
            <v>フトンかご</v>
          </cell>
          <cell r="E623" t="str">
            <v>15*4.0*60*120</v>
          </cell>
          <cell r="F623" t="str">
            <v>ｍ</v>
          </cell>
          <cell r="I623">
            <v>2230</v>
          </cell>
        </row>
        <row r="624">
          <cell r="B624" t="str">
            <v>T054140</v>
          </cell>
          <cell r="C624" t="str">
            <v>フトンかご</v>
          </cell>
          <cell r="E624" t="str">
            <v>15*5.0*40*120</v>
          </cell>
          <cell r="F624" t="str">
            <v>ｍ</v>
          </cell>
          <cell r="I624">
            <v>2720</v>
          </cell>
        </row>
        <row r="625">
          <cell r="B625" t="str">
            <v>T054150</v>
          </cell>
          <cell r="C625" t="str">
            <v>フトンかご</v>
          </cell>
          <cell r="E625" t="str">
            <v>15*5.0*50*120</v>
          </cell>
          <cell r="F625" t="str">
            <v>ｍ</v>
          </cell>
          <cell r="I625">
            <v>2950</v>
          </cell>
        </row>
        <row r="626">
          <cell r="B626" t="str">
            <v>T054160</v>
          </cell>
          <cell r="C626" t="str">
            <v>フトンかご</v>
          </cell>
          <cell r="E626" t="str">
            <v>15*5.0*60*120</v>
          </cell>
          <cell r="F626" t="str">
            <v>ｍ</v>
          </cell>
          <cell r="I626">
            <v>3210</v>
          </cell>
        </row>
        <row r="627">
          <cell r="B627" t="str">
            <v>T054170</v>
          </cell>
          <cell r="C627" t="str">
            <v>フトンかご</v>
          </cell>
        </row>
        <row r="650">
          <cell r="B650" t="str">
            <v>T055000</v>
          </cell>
          <cell r="C650" t="str">
            <v>ライナープレート</v>
          </cell>
          <cell r="D650" t="str">
            <v>円型ﾒｯｷ仕上</v>
          </cell>
          <cell r="E650" t="str">
            <v>1.5m*2.7mm</v>
          </cell>
          <cell r="F650" t="str">
            <v>ｍ</v>
          </cell>
          <cell r="I650">
            <v>63900</v>
          </cell>
        </row>
        <row r="651">
          <cell r="B651" t="str">
            <v>T055010</v>
          </cell>
          <cell r="C651" t="str">
            <v>ライナープレート</v>
          </cell>
          <cell r="D651" t="str">
            <v>円型ﾒｯｷ仕上</v>
          </cell>
          <cell r="E651" t="str">
            <v>1.5m*3.2mm</v>
          </cell>
          <cell r="F651" t="str">
            <v>ｍ</v>
          </cell>
          <cell r="I651">
            <v>73400</v>
          </cell>
        </row>
        <row r="652">
          <cell r="B652" t="str">
            <v>T055020</v>
          </cell>
          <cell r="C652" t="str">
            <v>ライナープレート</v>
          </cell>
          <cell r="D652" t="str">
            <v>円型ﾒｯｷ仕上</v>
          </cell>
          <cell r="E652" t="str">
            <v>1.5m*4.0mm</v>
          </cell>
          <cell r="F652" t="str">
            <v>ｍ</v>
          </cell>
          <cell r="I652">
            <v>90100</v>
          </cell>
        </row>
        <row r="653">
          <cell r="B653" t="str">
            <v>T055030</v>
          </cell>
          <cell r="C653" t="str">
            <v>ライナープレート</v>
          </cell>
          <cell r="D653" t="str">
            <v>円型ﾒｯｷ仕上</v>
          </cell>
          <cell r="E653" t="str">
            <v>2.0m*2.7mm</v>
          </cell>
          <cell r="F653" t="str">
            <v>ｍ</v>
          </cell>
          <cell r="I653">
            <v>82900</v>
          </cell>
        </row>
        <row r="654">
          <cell r="B654" t="str">
            <v>T055040</v>
          </cell>
          <cell r="C654" t="str">
            <v>ライナープレート</v>
          </cell>
          <cell r="D654" t="str">
            <v>円型ﾒｯｷ仕上</v>
          </cell>
          <cell r="E654" t="str">
            <v>2.0m*3.2mm</v>
          </cell>
          <cell r="F654" t="str">
            <v>ｍ</v>
          </cell>
          <cell r="I654">
            <v>95600</v>
          </cell>
        </row>
        <row r="655">
          <cell r="B655" t="str">
            <v>T055050</v>
          </cell>
          <cell r="C655" t="str">
            <v>ライナープレート</v>
          </cell>
          <cell r="D655" t="str">
            <v>円型ﾒｯｷ仕上</v>
          </cell>
          <cell r="E655" t="str">
            <v>2.0m*4.0mm</v>
          </cell>
          <cell r="F655" t="str">
            <v>ｍ</v>
          </cell>
          <cell r="I655">
            <v>117500</v>
          </cell>
        </row>
        <row r="656">
          <cell r="B656" t="str">
            <v>T055060</v>
          </cell>
          <cell r="C656" t="str">
            <v>ライナープレート</v>
          </cell>
          <cell r="D656" t="str">
            <v>円型ﾒｯｷ仕上</v>
          </cell>
          <cell r="E656" t="str">
            <v>2.0m*4.5mm</v>
          </cell>
          <cell r="F656" t="str">
            <v>ｍ</v>
          </cell>
          <cell r="I656">
            <v>130500</v>
          </cell>
        </row>
        <row r="657">
          <cell r="B657" t="str">
            <v>T055070</v>
          </cell>
          <cell r="C657" t="str">
            <v>ライナープレート</v>
          </cell>
          <cell r="D657" t="str">
            <v>円型ﾒｯｷ仕上</v>
          </cell>
          <cell r="E657" t="str">
            <v>2.5m*2.7mm</v>
          </cell>
          <cell r="F657" t="str">
            <v>ｍ</v>
          </cell>
          <cell r="I657">
            <v>103500</v>
          </cell>
        </row>
        <row r="658">
          <cell r="B658" t="str">
            <v>T055080</v>
          </cell>
          <cell r="C658" t="str">
            <v>ライナープレート</v>
          </cell>
          <cell r="D658" t="str">
            <v>円型ﾒｯｷ仕上</v>
          </cell>
          <cell r="E658" t="str">
            <v>2.5m*3.2mm</v>
          </cell>
          <cell r="F658" t="str">
            <v>ｍ</v>
          </cell>
          <cell r="I658">
            <v>119500</v>
          </cell>
        </row>
        <row r="659">
          <cell r="B659" t="str">
            <v>T055090</v>
          </cell>
          <cell r="C659" t="str">
            <v>ライナープレート</v>
          </cell>
          <cell r="D659" t="str">
            <v>円型ﾒｯｷ仕上</v>
          </cell>
          <cell r="E659" t="str">
            <v>2.5m*4.0mm</v>
          </cell>
          <cell r="F659" t="str">
            <v>ｍ</v>
          </cell>
          <cell r="I659">
            <v>147500</v>
          </cell>
        </row>
        <row r="660">
          <cell r="B660" t="str">
            <v>T055100</v>
          </cell>
          <cell r="C660" t="str">
            <v>ライナープレート</v>
          </cell>
          <cell r="D660" t="str">
            <v>円型ﾒｯｷ仕上</v>
          </cell>
          <cell r="E660" t="str">
            <v>2.5m*4.5mm</v>
          </cell>
          <cell r="F660" t="str">
            <v>ｍ</v>
          </cell>
          <cell r="I660">
            <v>163500</v>
          </cell>
        </row>
        <row r="661">
          <cell r="B661" t="str">
            <v>T055110</v>
          </cell>
          <cell r="C661" t="str">
            <v>ライナープレート</v>
          </cell>
          <cell r="D661" t="str">
            <v>円型ﾒｯｷ仕上</v>
          </cell>
          <cell r="E661" t="str">
            <v>3.0m*2.7mm</v>
          </cell>
          <cell r="F661" t="str">
            <v>ｍ</v>
          </cell>
          <cell r="I661">
            <v>115500</v>
          </cell>
        </row>
        <row r="662">
          <cell r="B662" t="str">
            <v>T055120</v>
          </cell>
          <cell r="C662" t="str">
            <v>ライナープレート</v>
          </cell>
          <cell r="D662" t="str">
            <v>円型ﾒｯｷ仕上</v>
          </cell>
          <cell r="E662" t="str">
            <v>3.0m*3.2mm</v>
          </cell>
          <cell r="F662" t="str">
            <v>ｍ</v>
          </cell>
          <cell r="I662">
            <v>133500</v>
          </cell>
        </row>
        <row r="663">
          <cell r="B663" t="str">
            <v>T055130</v>
          </cell>
          <cell r="C663" t="str">
            <v>ライナープレート</v>
          </cell>
          <cell r="D663" t="str">
            <v>円型ﾒｯｷ仕上</v>
          </cell>
          <cell r="E663" t="str">
            <v>3.0m*4.0mm</v>
          </cell>
          <cell r="F663" t="str">
            <v>ｍ</v>
          </cell>
          <cell r="I663">
            <v>164500</v>
          </cell>
        </row>
        <row r="664">
          <cell r="B664" t="str">
            <v>T055140</v>
          </cell>
          <cell r="C664" t="str">
            <v>ライナープレート</v>
          </cell>
          <cell r="D664" t="str">
            <v>円型ﾒｯｷ仕上</v>
          </cell>
          <cell r="E664" t="str">
            <v>3.0m*4.5mm</v>
          </cell>
          <cell r="F664" t="str">
            <v>ｍ</v>
          </cell>
          <cell r="I664">
            <v>182000</v>
          </cell>
        </row>
        <row r="665">
          <cell r="B665" t="str">
            <v>T055150</v>
          </cell>
          <cell r="C665" t="str">
            <v>ライナープレート</v>
          </cell>
          <cell r="D665" t="str">
            <v>円型ﾒｯｷ仕上</v>
          </cell>
          <cell r="E665" t="str">
            <v>3.5m*2.7mm</v>
          </cell>
          <cell r="F665" t="str">
            <v>ｍ</v>
          </cell>
          <cell r="I665">
            <v>134500</v>
          </cell>
        </row>
        <row r="666">
          <cell r="B666" t="str">
            <v>T055160</v>
          </cell>
          <cell r="C666" t="str">
            <v>ライナープレート</v>
          </cell>
          <cell r="D666" t="str">
            <v>円型ﾒｯｷ仕上</v>
          </cell>
          <cell r="E666" t="str">
            <v>3.5m*3.2mm</v>
          </cell>
          <cell r="F666" t="str">
            <v>ｍ</v>
          </cell>
          <cell r="I666">
            <v>155500</v>
          </cell>
        </row>
        <row r="667">
          <cell r="B667" t="str">
            <v>T055170</v>
          </cell>
          <cell r="C667" t="str">
            <v>ライナープレート</v>
          </cell>
          <cell r="D667" t="str">
            <v>円型ﾒｯｷ仕上</v>
          </cell>
          <cell r="E667" t="str">
            <v>3.5m*4.0mm</v>
          </cell>
          <cell r="F667" t="str">
            <v>ｍ</v>
          </cell>
          <cell r="I667">
            <v>191500</v>
          </cell>
        </row>
        <row r="668">
          <cell r="B668" t="str">
            <v>T055180</v>
          </cell>
          <cell r="C668" t="str">
            <v>ライナープレート</v>
          </cell>
          <cell r="D668" t="str">
            <v>円型ﾒｯｷ仕上</v>
          </cell>
          <cell r="E668" t="str">
            <v>3.5m*4.5mm</v>
          </cell>
          <cell r="F668" t="str">
            <v>ｍ</v>
          </cell>
          <cell r="I668">
            <v>212000</v>
          </cell>
        </row>
        <row r="669">
          <cell r="B669" t="str">
            <v>T055190</v>
          </cell>
          <cell r="C669" t="str">
            <v>ライナープレート</v>
          </cell>
          <cell r="D669" t="str">
            <v>円型ﾒｯｷ仕上</v>
          </cell>
          <cell r="E669" t="str">
            <v>4.0m*2.7mm</v>
          </cell>
          <cell r="F669" t="str">
            <v>ｍ</v>
          </cell>
          <cell r="I669">
            <v>153500</v>
          </cell>
        </row>
        <row r="670">
          <cell r="B670" t="str">
            <v>T055200</v>
          </cell>
          <cell r="C670" t="str">
            <v>ライナープレート</v>
          </cell>
          <cell r="D670" t="str">
            <v>円型ﾒｯｷ仕上</v>
          </cell>
          <cell r="E670" t="str">
            <v>4.0m*3.2mm</v>
          </cell>
          <cell r="F670" t="str">
            <v>ｍ</v>
          </cell>
          <cell r="I670">
            <v>177000</v>
          </cell>
        </row>
        <row r="671">
          <cell r="B671" t="str">
            <v>T055210</v>
          </cell>
          <cell r="C671" t="str">
            <v>ライナープレート</v>
          </cell>
          <cell r="D671" t="str">
            <v>円型ﾒｯｷ仕上</v>
          </cell>
          <cell r="E671" t="str">
            <v>4.0m*4.0mm</v>
          </cell>
          <cell r="F671" t="str">
            <v>ｍ</v>
          </cell>
          <cell r="I671">
            <v>219000</v>
          </cell>
        </row>
        <row r="672">
          <cell r="B672" t="str">
            <v>T055220</v>
          </cell>
          <cell r="C672" t="str">
            <v>ライナープレート</v>
          </cell>
          <cell r="D672" t="str">
            <v>円型ﾒｯｷ仕上</v>
          </cell>
          <cell r="E672" t="str">
            <v>4.0m*4.5mm</v>
          </cell>
          <cell r="F672" t="str">
            <v>ｍ</v>
          </cell>
          <cell r="I672">
            <v>243000</v>
          </cell>
        </row>
        <row r="673">
          <cell r="B673" t="str">
            <v>T055230</v>
          </cell>
          <cell r="C673" t="str">
            <v>ライナープレート</v>
          </cell>
          <cell r="D673" t="str">
            <v>円型ﾒｯｷ仕上</v>
          </cell>
          <cell r="E673" t="str">
            <v>4.5m*2.7mm</v>
          </cell>
          <cell r="F673" t="str">
            <v>ｍ</v>
          </cell>
          <cell r="I673">
            <v>173000</v>
          </cell>
        </row>
        <row r="674">
          <cell r="B674" t="str">
            <v>T055240</v>
          </cell>
          <cell r="C674" t="str">
            <v>ライナープレート</v>
          </cell>
          <cell r="D674" t="str">
            <v>円型ﾒｯｷ仕上</v>
          </cell>
          <cell r="E674" t="str">
            <v>4.5m*3.2mm</v>
          </cell>
          <cell r="F674" t="str">
            <v>ｍ</v>
          </cell>
          <cell r="I674">
            <v>199000</v>
          </cell>
        </row>
        <row r="675">
          <cell r="B675" t="str">
            <v>T055250</v>
          </cell>
          <cell r="C675" t="str">
            <v>ライナープレート</v>
          </cell>
          <cell r="D675" t="str">
            <v>円型ﾒｯｷ仕上</v>
          </cell>
          <cell r="E675" t="str">
            <v>4.5m*4.0mm</v>
          </cell>
          <cell r="F675" t="str">
            <v>ｍ</v>
          </cell>
          <cell r="I675">
            <v>246500</v>
          </cell>
        </row>
        <row r="676">
          <cell r="B676" t="str">
            <v>T055260</v>
          </cell>
          <cell r="C676" t="str">
            <v>ライナープレート</v>
          </cell>
          <cell r="D676" t="str">
            <v>円型ﾒｯｷ仕上</v>
          </cell>
          <cell r="E676" t="str">
            <v>4.5m*4.5mm</v>
          </cell>
          <cell r="F676" t="str">
            <v>ｍ</v>
          </cell>
          <cell r="I676">
            <v>273000</v>
          </cell>
        </row>
        <row r="677">
          <cell r="B677" t="str">
            <v>T055270</v>
          </cell>
          <cell r="C677" t="str">
            <v>補強リング</v>
          </cell>
          <cell r="D677" t="str">
            <v>円型ﾒｯｷ仕上2.0m用</v>
          </cell>
          <cell r="E677" t="str">
            <v>H-100</v>
          </cell>
          <cell r="F677" t="str">
            <v>ｍ</v>
          </cell>
          <cell r="I677">
            <v>54600</v>
          </cell>
        </row>
        <row r="678">
          <cell r="B678" t="str">
            <v>T055280</v>
          </cell>
          <cell r="C678" t="str">
            <v>補強リング</v>
          </cell>
          <cell r="D678" t="str">
            <v>円型ﾒｯｷ仕上2.5m用</v>
          </cell>
          <cell r="E678" t="str">
            <v>H-100</v>
          </cell>
          <cell r="F678" t="str">
            <v>ｍ</v>
          </cell>
          <cell r="I678">
            <v>67100</v>
          </cell>
        </row>
        <row r="679">
          <cell r="B679" t="str">
            <v>T055290</v>
          </cell>
          <cell r="C679" t="str">
            <v>補強リング</v>
          </cell>
          <cell r="D679" t="str">
            <v>円型ﾒｯｷ仕上3.0m用</v>
          </cell>
          <cell r="E679" t="str">
            <v>H-125</v>
          </cell>
          <cell r="F679" t="str">
            <v>ｍ</v>
          </cell>
          <cell r="I679">
            <v>102000</v>
          </cell>
        </row>
        <row r="680">
          <cell r="B680" t="str">
            <v>T055300</v>
          </cell>
          <cell r="C680" t="str">
            <v>補強リング</v>
          </cell>
          <cell r="D680" t="str">
            <v>円型ﾒｯｷ仕上3.5m用</v>
          </cell>
          <cell r="E680" t="str">
            <v>H-125</v>
          </cell>
          <cell r="F680" t="str">
            <v>ｍ</v>
          </cell>
          <cell r="I680">
            <v>117000</v>
          </cell>
        </row>
        <row r="681">
          <cell r="B681" t="str">
            <v>T055310</v>
          </cell>
          <cell r="C681" t="str">
            <v>補強リング</v>
          </cell>
          <cell r="D681" t="str">
            <v>円型ﾒｯｷ仕上4.0m用</v>
          </cell>
          <cell r="E681" t="str">
            <v>H-125</v>
          </cell>
          <cell r="F681" t="str">
            <v>ｍ</v>
          </cell>
          <cell r="I681">
            <v>131000</v>
          </cell>
        </row>
        <row r="682">
          <cell r="B682" t="str">
            <v>T055320</v>
          </cell>
          <cell r="C682" t="str">
            <v>補強リング</v>
          </cell>
          <cell r="D682" t="str">
            <v>円型ﾒｯｷ仕上4.5m用</v>
          </cell>
          <cell r="E682" t="str">
            <v>H-125</v>
          </cell>
          <cell r="F682" t="str">
            <v>ｍ</v>
          </cell>
          <cell r="I682">
            <v>145000</v>
          </cell>
        </row>
        <row r="683">
          <cell r="B683" t="str">
            <v>T055330</v>
          </cell>
          <cell r="C683" t="str">
            <v>ライナープレート</v>
          </cell>
          <cell r="D683" t="str">
            <v>円型黒皮</v>
          </cell>
          <cell r="E683" t="str">
            <v>1.5m*2.7mm</v>
          </cell>
          <cell r="F683" t="str">
            <v>ｍ</v>
          </cell>
          <cell r="I683">
            <v>53800</v>
          </cell>
        </row>
        <row r="684">
          <cell r="B684" t="str">
            <v>T055340</v>
          </cell>
          <cell r="C684" t="str">
            <v>ライナープレート</v>
          </cell>
          <cell r="D684" t="str">
            <v>円型黒皮</v>
          </cell>
          <cell r="E684" t="str">
            <v>1.5m*3.2mm</v>
          </cell>
          <cell r="F684" t="str">
            <v>ｍ</v>
          </cell>
          <cell r="I684">
            <v>61800</v>
          </cell>
        </row>
        <row r="685">
          <cell r="B685" t="str">
            <v>T055350</v>
          </cell>
          <cell r="C685" t="str">
            <v>ライナープレート</v>
          </cell>
          <cell r="D685" t="str">
            <v>円型黒皮</v>
          </cell>
          <cell r="E685" t="str">
            <v>1.5m*4.0mm</v>
          </cell>
          <cell r="F685" t="str">
            <v>ｍ</v>
          </cell>
          <cell r="I685">
            <v>75800</v>
          </cell>
        </row>
        <row r="686">
          <cell r="B686" t="str">
            <v>T055360</v>
          </cell>
          <cell r="C686" t="str">
            <v>ライナープレート</v>
          </cell>
          <cell r="D686" t="str">
            <v>円型黒皮</v>
          </cell>
          <cell r="E686" t="str">
            <v>2.0m*2.7mm</v>
          </cell>
          <cell r="F686" t="str">
            <v>ｍ</v>
          </cell>
          <cell r="I686">
            <v>69800</v>
          </cell>
        </row>
        <row r="687">
          <cell r="B687" t="str">
            <v>T055370</v>
          </cell>
          <cell r="C687" t="str">
            <v>ライナープレート</v>
          </cell>
          <cell r="D687" t="str">
            <v>円型黒皮</v>
          </cell>
          <cell r="E687" t="str">
            <v>2.0m*3.2mm</v>
          </cell>
          <cell r="F687" t="str">
            <v>ｍ</v>
          </cell>
          <cell r="I687">
            <v>80500</v>
          </cell>
        </row>
        <row r="688">
          <cell r="B688" t="str">
            <v>T055380</v>
          </cell>
          <cell r="C688" t="str">
            <v>ライナープレート</v>
          </cell>
          <cell r="D688" t="str">
            <v>円型黒皮</v>
          </cell>
          <cell r="E688" t="str">
            <v>2.0m*4.0mm</v>
          </cell>
          <cell r="F688" t="str">
            <v>ｍ</v>
          </cell>
          <cell r="I688">
            <v>99500</v>
          </cell>
        </row>
        <row r="689">
          <cell r="B689" t="str">
            <v>T055390</v>
          </cell>
          <cell r="C689" t="str">
            <v>ライナープレート</v>
          </cell>
          <cell r="D689" t="str">
            <v>円型黒皮</v>
          </cell>
          <cell r="E689" t="str">
            <v>2.0m*4.5mm</v>
          </cell>
          <cell r="F689" t="str">
            <v>ｍ</v>
          </cell>
          <cell r="I689">
            <v>110000</v>
          </cell>
        </row>
        <row r="690">
          <cell r="B690" t="str">
            <v>T055400</v>
          </cell>
          <cell r="C690" t="str">
            <v>ライナープレート</v>
          </cell>
          <cell r="D690" t="str">
            <v>円型黒皮</v>
          </cell>
          <cell r="E690" t="str">
            <v>2.5m*2.7mm</v>
          </cell>
          <cell r="F690" t="str">
            <v>ｍ</v>
          </cell>
          <cell r="I690">
            <v>87300</v>
          </cell>
        </row>
        <row r="691">
          <cell r="B691" t="str">
            <v>T055410</v>
          </cell>
          <cell r="C691" t="str">
            <v>ライナープレート</v>
          </cell>
          <cell r="D691" t="str">
            <v>円型黒皮</v>
          </cell>
          <cell r="E691" t="str">
            <v>2.5m*3.2mm</v>
          </cell>
          <cell r="F691" t="str">
            <v>ｍ</v>
          </cell>
          <cell r="I691">
            <v>100500</v>
          </cell>
        </row>
        <row r="692">
          <cell r="B692" t="str">
            <v>T055420</v>
          </cell>
          <cell r="C692" t="str">
            <v>ライナープレート</v>
          </cell>
          <cell r="D692" t="str">
            <v>円型黒皮</v>
          </cell>
          <cell r="E692" t="str">
            <v>2.5m*4.0mm</v>
          </cell>
          <cell r="F692" t="str">
            <v>ｍ</v>
          </cell>
          <cell r="I692">
            <v>124500</v>
          </cell>
        </row>
        <row r="693">
          <cell r="B693" t="str">
            <v>T055430</v>
          </cell>
          <cell r="C693" t="str">
            <v>ライナープレート</v>
          </cell>
          <cell r="D693" t="str">
            <v>円型黒皮</v>
          </cell>
          <cell r="E693" t="str">
            <v>2.5m*4.5mm</v>
          </cell>
          <cell r="F693" t="str">
            <v>ｍ</v>
          </cell>
          <cell r="I693">
            <v>137500</v>
          </cell>
        </row>
        <row r="694">
          <cell r="B694" t="str">
            <v>T055440</v>
          </cell>
          <cell r="C694" t="str">
            <v>ライナープレート</v>
          </cell>
          <cell r="D694" t="str">
            <v>円型黒皮</v>
          </cell>
          <cell r="E694" t="str">
            <v>3.0m*2.7mm</v>
          </cell>
          <cell r="F694" t="str">
            <v>ｍ</v>
          </cell>
          <cell r="I694">
            <v>97500</v>
          </cell>
        </row>
        <row r="695">
          <cell r="B695" t="str">
            <v>T055450</v>
          </cell>
          <cell r="C695" t="str">
            <v>ライナープレート</v>
          </cell>
          <cell r="D695" t="str">
            <v>円型黒皮</v>
          </cell>
          <cell r="E695" t="str">
            <v>3.0m*3.2mm</v>
          </cell>
          <cell r="F695" t="str">
            <v>ｍ</v>
          </cell>
          <cell r="I695">
            <v>112000</v>
          </cell>
        </row>
        <row r="696">
          <cell r="B696" t="str">
            <v>T055460</v>
          </cell>
          <cell r="C696" t="str">
            <v>ライナープレート</v>
          </cell>
          <cell r="D696" t="str">
            <v>円型黒皮</v>
          </cell>
          <cell r="E696" t="str">
            <v>3.0m*4.0mm</v>
          </cell>
          <cell r="F696" t="str">
            <v>ｍ</v>
          </cell>
          <cell r="I696">
            <v>138500</v>
          </cell>
        </row>
        <row r="697">
          <cell r="B697" t="str">
            <v>T055470</v>
          </cell>
          <cell r="C697" t="str">
            <v>ライナープレート</v>
          </cell>
          <cell r="D697" t="str">
            <v>円型黒皮</v>
          </cell>
          <cell r="E697" t="str">
            <v>3.0m*4.5mm</v>
          </cell>
          <cell r="F697" t="str">
            <v>ｍ</v>
          </cell>
          <cell r="I697">
            <v>153500</v>
          </cell>
        </row>
        <row r="698">
          <cell r="B698" t="str">
            <v>T055480</v>
          </cell>
          <cell r="C698" t="str">
            <v>ライナープレート</v>
          </cell>
          <cell r="D698" t="str">
            <v>円型黒皮</v>
          </cell>
          <cell r="E698" t="str">
            <v>3.5m*2.7mm</v>
          </cell>
          <cell r="F698" t="str">
            <v>ｍ</v>
          </cell>
          <cell r="I698">
            <v>113500</v>
          </cell>
        </row>
        <row r="699">
          <cell r="B699" t="str">
            <v>T055490</v>
          </cell>
          <cell r="C699" t="str">
            <v>ライナープレート</v>
          </cell>
          <cell r="D699" t="str">
            <v>円型黒皮</v>
          </cell>
          <cell r="E699" t="str">
            <v>3.5m*3.2mm</v>
          </cell>
          <cell r="F699" t="str">
            <v>ｍ</v>
          </cell>
          <cell r="I699">
            <v>130500</v>
          </cell>
        </row>
        <row r="700">
          <cell r="B700" t="str">
            <v>T055500</v>
          </cell>
          <cell r="C700" t="str">
            <v>ライナープレート</v>
          </cell>
          <cell r="D700" t="str">
            <v>円型黒皮</v>
          </cell>
          <cell r="E700" t="str">
            <v>3.5m*4.0mm</v>
          </cell>
          <cell r="F700" t="str">
            <v>ｍ</v>
          </cell>
          <cell r="I700">
            <v>161500</v>
          </cell>
        </row>
        <row r="701">
          <cell r="B701" t="str">
            <v>T055510</v>
          </cell>
          <cell r="C701" t="str">
            <v>ライナープレート</v>
          </cell>
          <cell r="D701" t="str">
            <v>円型黒皮</v>
          </cell>
          <cell r="E701" t="str">
            <v>3.5m*4.5mm</v>
          </cell>
          <cell r="F701" t="str">
            <v>ｍ</v>
          </cell>
          <cell r="I701">
            <v>178500</v>
          </cell>
        </row>
        <row r="702">
          <cell r="B702" t="str">
            <v>T055520</v>
          </cell>
          <cell r="C702" t="str">
            <v>ライナープレート</v>
          </cell>
          <cell r="D702" t="str">
            <v>円型黒皮</v>
          </cell>
          <cell r="E702" t="str">
            <v>4.0m*2.7mm</v>
          </cell>
          <cell r="F702" t="str">
            <v>ｍ</v>
          </cell>
          <cell r="I702">
            <v>129500</v>
          </cell>
        </row>
        <row r="703">
          <cell r="B703" t="str">
            <v>T055530</v>
          </cell>
          <cell r="C703" t="str">
            <v>ライナープレート</v>
          </cell>
          <cell r="D703" t="str">
            <v>円型黒皮</v>
          </cell>
          <cell r="E703" t="str">
            <v>4.0m*3.2mm</v>
          </cell>
          <cell r="F703" t="str">
            <v>ｍ</v>
          </cell>
          <cell r="I703">
            <v>149500</v>
          </cell>
        </row>
        <row r="704">
          <cell r="B704" t="str">
            <v>T055540</v>
          </cell>
          <cell r="C704" t="str">
            <v>ライナープレート</v>
          </cell>
          <cell r="D704" t="str">
            <v>円型黒皮</v>
          </cell>
          <cell r="E704" t="str">
            <v>4.0m*4.0mm</v>
          </cell>
          <cell r="F704" t="str">
            <v>ｍ</v>
          </cell>
          <cell r="I704">
            <v>184500</v>
          </cell>
        </row>
        <row r="705">
          <cell r="B705" t="str">
            <v>T055550</v>
          </cell>
          <cell r="C705" t="str">
            <v>ライナープレート</v>
          </cell>
          <cell r="D705" t="str">
            <v>円型黒皮</v>
          </cell>
          <cell r="E705" t="str">
            <v>4.0m*4.5mm</v>
          </cell>
          <cell r="F705" t="str">
            <v>ｍ</v>
          </cell>
          <cell r="I705">
            <v>204000</v>
          </cell>
        </row>
        <row r="706">
          <cell r="B706" t="str">
            <v>T055560</v>
          </cell>
          <cell r="C706" t="str">
            <v>補強リング</v>
          </cell>
          <cell r="D706" t="str">
            <v>円型黒皮　2.0m用</v>
          </cell>
          <cell r="E706" t="str">
            <v>H-100</v>
          </cell>
          <cell r="F706" t="str">
            <v>個</v>
          </cell>
          <cell r="I706">
            <v>44700</v>
          </cell>
        </row>
        <row r="707">
          <cell r="B707" t="str">
            <v>T055570</v>
          </cell>
          <cell r="C707" t="str">
            <v>補強リング</v>
          </cell>
          <cell r="D707" t="str">
            <v>円型黒皮　2.5m用</v>
          </cell>
          <cell r="E707" t="str">
            <v>H-100</v>
          </cell>
          <cell r="F707" t="str">
            <v>個</v>
          </cell>
          <cell r="I707">
            <v>54900</v>
          </cell>
        </row>
        <row r="708">
          <cell r="B708" t="str">
            <v>T055580</v>
          </cell>
          <cell r="C708" t="str">
            <v>補強リング</v>
          </cell>
          <cell r="D708" t="str">
            <v>円型黒皮　3.0m用</v>
          </cell>
          <cell r="E708" t="str">
            <v>H-125</v>
          </cell>
          <cell r="F708" t="str">
            <v>個</v>
          </cell>
          <cell r="I708">
            <v>80300</v>
          </cell>
        </row>
        <row r="709">
          <cell r="B709" t="str">
            <v>T055590</v>
          </cell>
          <cell r="C709" t="str">
            <v>補強リング</v>
          </cell>
          <cell r="D709" t="str">
            <v>円型黒皮　3.5m用</v>
          </cell>
          <cell r="E709" t="str">
            <v>H-125</v>
          </cell>
          <cell r="F709" t="str">
            <v>個</v>
          </cell>
          <cell r="I709">
            <v>91600</v>
          </cell>
        </row>
        <row r="710">
          <cell r="B710" t="str">
            <v>T055600</v>
          </cell>
          <cell r="C710" t="str">
            <v>補強リング</v>
          </cell>
          <cell r="D710" t="str">
            <v>円型黒皮　4.0m用</v>
          </cell>
          <cell r="E710" t="str">
            <v>H-125</v>
          </cell>
          <cell r="F710" t="str">
            <v>個</v>
          </cell>
          <cell r="I710">
            <v>102000</v>
          </cell>
        </row>
        <row r="711">
          <cell r="B711" t="str">
            <v>T055610</v>
          </cell>
          <cell r="C711" t="str">
            <v>補強リング</v>
          </cell>
          <cell r="D711" t="str">
            <v>円型黒皮　4.5m用</v>
          </cell>
          <cell r="E711" t="str">
            <v>H-125</v>
          </cell>
          <cell r="F711" t="str">
            <v>個</v>
          </cell>
          <cell r="I711">
            <v>113000</v>
          </cell>
        </row>
        <row r="712">
          <cell r="B712" t="str">
            <v>T055620</v>
          </cell>
          <cell r="C712" t="str">
            <v>ライナープレート</v>
          </cell>
          <cell r="D712" t="str">
            <v>小判型黒皮</v>
          </cell>
          <cell r="E712" t="str">
            <v>2.5*5.326m*2.7mm</v>
          </cell>
          <cell r="F712" t="str">
            <v>ｍ</v>
          </cell>
          <cell r="I712">
            <v>153500</v>
          </cell>
        </row>
        <row r="713">
          <cell r="B713" t="str">
            <v>T055630</v>
          </cell>
          <cell r="C713" t="str">
            <v>ライナープレート</v>
          </cell>
          <cell r="D713" t="str">
            <v>小判型黒皮</v>
          </cell>
          <cell r="E713" t="str">
            <v>2.5*5.326m*3.2mm</v>
          </cell>
          <cell r="F713" t="str">
            <v>ｍ</v>
          </cell>
          <cell r="I713">
            <v>180000</v>
          </cell>
        </row>
        <row r="714">
          <cell r="B714" t="str">
            <v>T055640</v>
          </cell>
          <cell r="C714" t="str">
            <v>ライナープレート</v>
          </cell>
          <cell r="D714" t="str">
            <v>小判型黒皮</v>
          </cell>
          <cell r="E714" t="str">
            <v>2.5*5.326m*4.0mm</v>
          </cell>
          <cell r="F714" t="str">
            <v>ｍ</v>
          </cell>
          <cell r="I714">
            <v>222500</v>
          </cell>
        </row>
        <row r="715">
          <cell r="B715" t="str">
            <v>T055650</v>
          </cell>
          <cell r="C715" t="str">
            <v>ライナープレート</v>
          </cell>
          <cell r="D715" t="str">
            <v>小判型黒皮</v>
          </cell>
          <cell r="E715" t="str">
            <v>2.5*5.326m*4.5mm</v>
          </cell>
          <cell r="F715" t="str">
            <v>ｍ</v>
          </cell>
          <cell r="I715">
            <v>249500</v>
          </cell>
        </row>
        <row r="716">
          <cell r="B716" t="str">
            <v>T055660</v>
          </cell>
          <cell r="C716" t="str">
            <v>ライナープレート</v>
          </cell>
          <cell r="D716" t="str">
            <v>小判型黒皮</v>
          </cell>
          <cell r="E716" t="str">
            <v>2.5*5.640m*2.7mm</v>
          </cell>
          <cell r="F716" t="str">
            <v>ｍ</v>
          </cell>
          <cell r="I716">
            <v>160000</v>
          </cell>
        </row>
        <row r="717">
          <cell r="B717" t="str">
            <v>T055670</v>
          </cell>
          <cell r="C717" t="str">
            <v>ライナープレート</v>
          </cell>
          <cell r="D717" t="str">
            <v>小判型黒皮</v>
          </cell>
          <cell r="E717" t="str">
            <v>2.5*5.640m*3.2mm</v>
          </cell>
          <cell r="F717" t="str">
            <v>ｍ</v>
          </cell>
          <cell r="I717">
            <v>188000</v>
          </cell>
        </row>
        <row r="718">
          <cell r="B718" t="str">
            <v>T055680</v>
          </cell>
          <cell r="C718" t="str">
            <v>ライナープレート</v>
          </cell>
          <cell r="D718" t="str">
            <v>小判型黒皮</v>
          </cell>
          <cell r="E718" t="str">
            <v>2.5*5.640m*4.0mm</v>
          </cell>
          <cell r="F718" t="str">
            <v>ｍ</v>
          </cell>
          <cell r="I718">
            <v>231500</v>
          </cell>
        </row>
        <row r="719">
          <cell r="B719" t="str">
            <v>T055690</v>
          </cell>
          <cell r="C719" t="str">
            <v>ライナープレート</v>
          </cell>
          <cell r="D719" t="str">
            <v>小判型黒皮</v>
          </cell>
          <cell r="E719" t="str">
            <v>2.5*5.640m*4.5mm</v>
          </cell>
          <cell r="F719" t="str">
            <v>ｍ</v>
          </cell>
          <cell r="I719">
            <v>260000</v>
          </cell>
        </row>
        <row r="720">
          <cell r="B720" t="str">
            <v>T055700</v>
          </cell>
          <cell r="C720" t="str">
            <v>ライナープレート</v>
          </cell>
          <cell r="D720" t="str">
            <v>小判型黒皮</v>
          </cell>
          <cell r="E720" t="str">
            <v>2.5*5.797m*2.7mm</v>
          </cell>
          <cell r="F720" t="str">
            <v>ｍ</v>
          </cell>
          <cell r="I720">
            <v>164500</v>
          </cell>
        </row>
        <row r="721">
          <cell r="B721" t="str">
            <v>T055710</v>
          </cell>
          <cell r="C721" t="str">
            <v>ライナープレート</v>
          </cell>
          <cell r="D721" t="str">
            <v>小判型黒皮</v>
          </cell>
          <cell r="E721" t="str">
            <v>2.5*5.797m*3.2mm</v>
          </cell>
          <cell r="F721" t="str">
            <v>ｍ</v>
          </cell>
          <cell r="I721">
            <v>193500</v>
          </cell>
        </row>
        <row r="722">
          <cell r="B722" t="str">
            <v>T055720</v>
          </cell>
          <cell r="C722" t="str">
            <v>ライナープレート</v>
          </cell>
          <cell r="D722" t="str">
            <v>小判型黒皮</v>
          </cell>
          <cell r="E722" t="str">
            <v>2.5*5.797m*4.0mm</v>
          </cell>
          <cell r="F722" t="str">
            <v>ｍ</v>
          </cell>
          <cell r="I722">
            <v>238500</v>
          </cell>
        </row>
        <row r="723">
          <cell r="B723" t="str">
            <v>T055730</v>
          </cell>
          <cell r="C723" t="str">
            <v>ライナープレート</v>
          </cell>
          <cell r="D723" t="str">
            <v>小判型黒皮</v>
          </cell>
          <cell r="E723" t="str">
            <v>2.5*5.797m*4.5mm</v>
          </cell>
          <cell r="F723" t="str">
            <v>ｍ</v>
          </cell>
          <cell r="I723">
            <v>267000</v>
          </cell>
        </row>
        <row r="724">
          <cell r="B724" t="str">
            <v>T055740</v>
          </cell>
          <cell r="C724" t="str">
            <v>ライナープレート</v>
          </cell>
          <cell r="D724" t="str">
            <v>小判型黒皮</v>
          </cell>
          <cell r="E724" t="str">
            <v>3.0*5.826m*2.7mm</v>
          </cell>
          <cell r="F724" t="str">
            <v>ｍ</v>
          </cell>
          <cell r="I724">
            <v>171000</v>
          </cell>
        </row>
        <row r="725">
          <cell r="B725" t="str">
            <v>T055750</v>
          </cell>
          <cell r="C725" t="str">
            <v>ライナープレート</v>
          </cell>
          <cell r="D725" t="str">
            <v>小判型黒皮</v>
          </cell>
          <cell r="E725" t="str">
            <v>3.0*5.826m*3.2mm</v>
          </cell>
          <cell r="F725" t="str">
            <v>ｍ</v>
          </cell>
          <cell r="I725">
            <v>201000</v>
          </cell>
        </row>
        <row r="726">
          <cell r="B726" t="str">
            <v>T055760</v>
          </cell>
          <cell r="C726" t="str">
            <v>ライナープレート</v>
          </cell>
          <cell r="D726" t="str">
            <v>小判型黒皮</v>
          </cell>
          <cell r="E726" t="str">
            <v>3.0*5.826m*4.0mm</v>
          </cell>
          <cell r="F726" t="str">
            <v>ｍ</v>
          </cell>
          <cell r="I726">
            <v>248000</v>
          </cell>
        </row>
        <row r="727">
          <cell r="B727" t="str">
            <v>T055770</v>
          </cell>
          <cell r="C727" t="str">
            <v>ライナープレート</v>
          </cell>
          <cell r="D727" t="str">
            <v>小判型黒皮</v>
          </cell>
          <cell r="E727" t="str">
            <v>3.0*5.826m*4.5mm</v>
          </cell>
          <cell r="F727" t="str">
            <v>ｍ</v>
          </cell>
          <cell r="I727">
            <v>278000</v>
          </cell>
        </row>
        <row r="728">
          <cell r="B728" t="str">
            <v>T055780</v>
          </cell>
          <cell r="C728" t="str">
            <v>ライナープレート</v>
          </cell>
          <cell r="D728" t="str">
            <v>小判型黒皮</v>
          </cell>
          <cell r="E728" t="str">
            <v>3.0*6.140m*2.7mm</v>
          </cell>
          <cell r="F728" t="str">
            <v>ｍ</v>
          </cell>
          <cell r="I728">
            <v>178000</v>
          </cell>
        </row>
        <row r="729">
          <cell r="B729" t="str">
            <v>T055790</v>
          </cell>
          <cell r="C729" t="str">
            <v>ライナープレート</v>
          </cell>
          <cell r="D729" t="str">
            <v>小判型黒皮</v>
          </cell>
          <cell r="E729" t="str">
            <v>3.0*6.140m*3.2mm</v>
          </cell>
          <cell r="F729" t="str">
            <v>ｍ</v>
          </cell>
          <cell r="I729">
            <v>209000</v>
          </cell>
        </row>
        <row r="730">
          <cell r="B730" t="str">
            <v>T055800</v>
          </cell>
          <cell r="C730" t="str">
            <v>ライナープレート</v>
          </cell>
          <cell r="D730" t="str">
            <v>小判型黒皮</v>
          </cell>
          <cell r="E730" t="str">
            <v>3.0*6.140m*4.0mm</v>
          </cell>
          <cell r="F730" t="str">
            <v>ｍ</v>
          </cell>
          <cell r="I730">
            <v>257500</v>
          </cell>
        </row>
        <row r="731">
          <cell r="B731" t="str">
            <v>T055810</v>
          </cell>
          <cell r="C731" t="str">
            <v>ライナープレート</v>
          </cell>
          <cell r="D731" t="str">
            <v>小判型黒皮</v>
          </cell>
          <cell r="E731" t="str">
            <v>3.0*6.140m*4.5mm</v>
          </cell>
          <cell r="F731" t="str">
            <v>ｍ</v>
          </cell>
          <cell r="I731">
            <v>289000</v>
          </cell>
        </row>
        <row r="732">
          <cell r="B732" t="str">
            <v>T055820</v>
          </cell>
          <cell r="C732" t="str">
            <v>ライナープレート</v>
          </cell>
          <cell r="D732" t="str">
            <v>小判型黒皮</v>
          </cell>
          <cell r="E732" t="str">
            <v>3.0*6.297m*2.7mm</v>
          </cell>
          <cell r="F732" t="str">
            <v>ｍ</v>
          </cell>
          <cell r="I732">
            <v>182000</v>
          </cell>
        </row>
        <row r="733">
          <cell r="B733" t="str">
            <v>T055830</v>
          </cell>
          <cell r="C733" t="str">
            <v>ライナープレート</v>
          </cell>
          <cell r="D733" t="str">
            <v>小判型黒皮</v>
          </cell>
          <cell r="E733" t="str">
            <v>3.0*6.297m*3.2mm</v>
          </cell>
          <cell r="F733" t="str">
            <v>ｍ</v>
          </cell>
          <cell r="I733">
            <v>214500</v>
          </cell>
        </row>
        <row r="734">
          <cell r="B734" t="str">
            <v>T055840</v>
          </cell>
          <cell r="C734" t="str">
            <v>ライナープレート</v>
          </cell>
          <cell r="D734" t="str">
            <v>小判型黒皮</v>
          </cell>
          <cell r="E734" t="str">
            <v>3.0*6.297m*4.0mm</v>
          </cell>
          <cell r="F734" t="str">
            <v>ｍ</v>
          </cell>
          <cell r="I734">
            <v>264000</v>
          </cell>
        </row>
        <row r="735">
          <cell r="B735" t="str">
            <v>T055850</v>
          </cell>
          <cell r="C735" t="str">
            <v>ライナープレート</v>
          </cell>
          <cell r="D735" t="str">
            <v>小判型黒皮</v>
          </cell>
          <cell r="E735" t="str">
            <v>3.0*6.297m*4.5mm</v>
          </cell>
          <cell r="F735" t="str">
            <v>ｍ</v>
          </cell>
          <cell r="I735">
            <v>296000</v>
          </cell>
        </row>
        <row r="736">
          <cell r="B736" t="str">
            <v>T055860</v>
          </cell>
          <cell r="C736" t="str">
            <v>ライナープレート</v>
          </cell>
          <cell r="D736" t="str">
            <v>小判型黒皮</v>
          </cell>
          <cell r="E736" t="str">
            <v>3.5*6.326m*2.7mm</v>
          </cell>
          <cell r="F736" t="str">
            <v>ｍ</v>
          </cell>
          <cell r="I736">
            <v>189000</v>
          </cell>
        </row>
        <row r="737">
          <cell r="B737" t="str">
            <v>T055870</v>
          </cell>
          <cell r="C737" t="str">
            <v>ライナープレート</v>
          </cell>
          <cell r="D737" t="str">
            <v>小判型黒皮</v>
          </cell>
          <cell r="E737" t="str">
            <v>3.5*6.326m*3.2mm</v>
          </cell>
          <cell r="F737" t="str">
            <v>ｍ</v>
          </cell>
          <cell r="I737">
            <v>222500</v>
          </cell>
        </row>
        <row r="738">
          <cell r="B738" t="str">
            <v>T055880</v>
          </cell>
          <cell r="C738" t="str">
            <v>ライナープレート</v>
          </cell>
          <cell r="D738" t="str">
            <v>小判型黒皮</v>
          </cell>
          <cell r="E738" t="str">
            <v>3.5*6.326m*4.0mm</v>
          </cell>
          <cell r="F738" t="str">
            <v>ｍ</v>
          </cell>
          <cell r="I738">
            <v>274000</v>
          </cell>
        </row>
        <row r="739">
          <cell r="B739" t="str">
            <v>T055890</v>
          </cell>
          <cell r="C739" t="str">
            <v>ライナープレート</v>
          </cell>
          <cell r="D739" t="str">
            <v>小判型黒皮</v>
          </cell>
          <cell r="E739" t="str">
            <v>3.5*6.326m*4.5mm</v>
          </cell>
          <cell r="F739" t="str">
            <v>ｍ</v>
          </cell>
          <cell r="I739">
            <v>307000</v>
          </cell>
        </row>
        <row r="740">
          <cell r="B740" t="str">
            <v>T055900</v>
          </cell>
          <cell r="C740" t="str">
            <v>ライナープレート</v>
          </cell>
          <cell r="D740" t="str">
            <v>小判型黒皮</v>
          </cell>
          <cell r="E740" t="str">
            <v>3.5*6.640m*2.7mm</v>
          </cell>
          <cell r="F740" t="str">
            <v>ｍ</v>
          </cell>
          <cell r="I740">
            <v>196000</v>
          </cell>
        </row>
        <row r="741">
          <cell r="B741" t="str">
            <v>T055910</v>
          </cell>
          <cell r="C741" t="str">
            <v>ライナープレート</v>
          </cell>
          <cell r="D741" t="str">
            <v>小判型黒皮</v>
          </cell>
          <cell r="E741" t="str">
            <v>3.5*6.640m*3.2mm</v>
          </cell>
          <cell r="F741" t="str">
            <v>ｍ</v>
          </cell>
          <cell r="I741">
            <v>230500</v>
          </cell>
        </row>
        <row r="742">
          <cell r="B742" t="str">
            <v>T055920</v>
          </cell>
          <cell r="C742" t="str">
            <v>ライナープレート</v>
          </cell>
          <cell r="D742" t="str">
            <v>小判型黒皮</v>
          </cell>
          <cell r="E742" t="str">
            <v>3.5*6.640m*4.0mm</v>
          </cell>
          <cell r="F742" t="str">
            <v>ｍ</v>
          </cell>
          <cell r="I742">
            <v>283500</v>
          </cell>
        </row>
        <row r="743">
          <cell r="B743" t="str">
            <v>T055930</v>
          </cell>
          <cell r="C743" t="str">
            <v>ライナープレート</v>
          </cell>
          <cell r="D743" t="str">
            <v>小判型黒皮</v>
          </cell>
          <cell r="E743" t="str">
            <v>3.5*6.640m*4.5mm</v>
          </cell>
          <cell r="F743" t="str">
            <v>ｍ</v>
          </cell>
          <cell r="I743">
            <v>318000</v>
          </cell>
        </row>
        <row r="744">
          <cell r="B744" t="str">
            <v>T055940</v>
          </cell>
          <cell r="C744" t="str">
            <v>ライナープレート</v>
          </cell>
          <cell r="D744" t="str">
            <v>小判型黒皮</v>
          </cell>
          <cell r="E744" t="str">
            <v>4.0*6.826m*2.7mm</v>
          </cell>
          <cell r="F744" t="str">
            <v>ｍ</v>
          </cell>
          <cell r="I744">
            <v>207000</v>
          </cell>
        </row>
        <row r="745">
          <cell r="B745" t="str">
            <v>T055950</v>
          </cell>
          <cell r="C745" t="str">
            <v>ライナープレート</v>
          </cell>
          <cell r="D745" t="str">
            <v>小判型黒皮</v>
          </cell>
          <cell r="E745" t="str">
            <v>4.0*6.826m*3.2mm</v>
          </cell>
          <cell r="F745" t="str">
            <v>ｍ</v>
          </cell>
          <cell r="I745">
            <v>243500</v>
          </cell>
        </row>
        <row r="746">
          <cell r="B746" t="str">
            <v>T055960</v>
          </cell>
          <cell r="C746" t="str">
            <v>ライナープレート</v>
          </cell>
          <cell r="D746" t="str">
            <v>小判型黒皮</v>
          </cell>
          <cell r="E746" t="str">
            <v>4.0*6.826m*4.0mm</v>
          </cell>
          <cell r="F746" t="str">
            <v>ｍ</v>
          </cell>
          <cell r="I746">
            <v>299500</v>
          </cell>
        </row>
        <row r="747">
          <cell r="B747" t="str">
            <v>T055970</v>
          </cell>
          <cell r="C747" t="str">
            <v>ライナープレート</v>
          </cell>
          <cell r="D747" t="str">
            <v>小判型黒皮</v>
          </cell>
          <cell r="E747" t="str">
            <v>4.0*6.826m*4.5mm</v>
          </cell>
          <cell r="F747" t="str">
            <v>ｍ</v>
          </cell>
          <cell r="I747">
            <v>336000</v>
          </cell>
        </row>
        <row r="748">
          <cell r="B748" t="str">
            <v>T055980</v>
          </cell>
          <cell r="C748" t="str">
            <v>ライナープレート</v>
          </cell>
          <cell r="D748" t="str">
            <v>小判型黒皮</v>
          </cell>
          <cell r="E748" t="str">
            <v>4.0*7.140m*2.7mm</v>
          </cell>
          <cell r="F748" t="str">
            <v>ｍ</v>
          </cell>
          <cell r="I748">
            <v>213500</v>
          </cell>
        </row>
        <row r="749">
          <cell r="B749" t="str">
            <v>T055990</v>
          </cell>
          <cell r="C749" t="str">
            <v>ライナープレート</v>
          </cell>
          <cell r="D749" t="str">
            <v>小判型黒皮</v>
          </cell>
          <cell r="E749" t="str">
            <v>4.0*7.140m*3.2mm</v>
          </cell>
          <cell r="F749" t="str">
            <v>ｍ</v>
          </cell>
          <cell r="I749">
            <v>251000</v>
          </cell>
        </row>
        <row r="750">
          <cell r="B750" t="str">
            <v>T056000</v>
          </cell>
          <cell r="C750" t="str">
            <v>ライナープレート</v>
          </cell>
          <cell r="D750" t="str">
            <v>小判型黒皮</v>
          </cell>
          <cell r="E750" t="str">
            <v>4.0*7.140m*4.0mm</v>
          </cell>
          <cell r="F750" t="str">
            <v>ｍ</v>
          </cell>
          <cell r="I750">
            <v>309500</v>
          </cell>
        </row>
        <row r="751">
          <cell r="B751" t="str">
            <v>T056010</v>
          </cell>
          <cell r="C751" t="str">
            <v>ライナープレート</v>
          </cell>
          <cell r="D751" t="str">
            <v>小判型黒皮</v>
          </cell>
          <cell r="E751" t="str">
            <v>4.0*7.140m*4.5mm</v>
          </cell>
          <cell r="F751" t="str">
            <v>ｍ</v>
          </cell>
          <cell r="I751">
            <v>347000</v>
          </cell>
        </row>
        <row r="752">
          <cell r="B752" t="str">
            <v>T056020</v>
          </cell>
          <cell r="C752" t="str">
            <v>ライナープレート</v>
          </cell>
          <cell r="D752" t="str">
            <v>小判型黒皮</v>
          </cell>
          <cell r="E752" t="str">
            <v>4.5*6.855m*2.7mm</v>
          </cell>
          <cell r="F752" t="str">
            <v>ｍ</v>
          </cell>
          <cell r="I752">
            <v>213500</v>
          </cell>
        </row>
        <row r="753">
          <cell r="B753" t="str">
            <v>T056030</v>
          </cell>
          <cell r="C753" t="str">
            <v>ライナープレート</v>
          </cell>
          <cell r="D753" t="str">
            <v>小判型黒皮</v>
          </cell>
          <cell r="E753" t="str">
            <v>4.5*6.855m*3.2mm</v>
          </cell>
          <cell r="F753" t="str">
            <v>ｍ</v>
          </cell>
          <cell r="I753">
            <v>251000</v>
          </cell>
        </row>
        <row r="754">
          <cell r="B754" t="str">
            <v>T056040</v>
          </cell>
          <cell r="C754" t="str">
            <v>ライナープレート</v>
          </cell>
          <cell r="D754" t="str">
            <v>小判型黒皮</v>
          </cell>
          <cell r="E754" t="str">
            <v>4.5*6.855m*4.0mm</v>
          </cell>
          <cell r="F754" t="str">
            <v>ｍ</v>
          </cell>
          <cell r="I754">
            <v>309500</v>
          </cell>
        </row>
        <row r="755">
          <cell r="B755" t="str">
            <v>T056050</v>
          </cell>
          <cell r="C755" t="str">
            <v>ライナープレート</v>
          </cell>
          <cell r="D755" t="str">
            <v>小判型黒皮</v>
          </cell>
          <cell r="E755" t="str">
            <v>4.5*6.855m*4.5mm</v>
          </cell>
          <cell r="F755" t="str">
            <v>ｍ</v>
          </cell>
          <cell r="I755">
            <v>347000</v>
          </cell>
        </row>
        <row r="756">
          <cell r="B756" t="str">
            <v>T056060</v>
          </cell>
          <cell r="C756" t="str">
            <v>ライナープレート</v>
          </cell>
          <cell r="D756" t="str">
            <v>小判型黒皮</v>
          </cell>
          <cell r="E756" t="str">
            <v>4.5*7.326m*2.7mm</v>
          </cell>
          <cell r="F756" t="str">
            <v>ｍ</v>
          </cell>
          <cell r="I756">
            <v>224500</v>
          </cell>
        </row>
        <row r="757">
          <cell r="B757" t="str">
            <v>T056070</v>
          </cell>
          <cell r="C757" t="str">
            <v>ライナープレート</v>
          </cell>
          <cell r="D757" t="str">
            <v>小判型黒皮</v>
          </cell>
          <cell r="E757" t="str">
            <v>4.5*7.326m*3.2mm</v>
          </cell>
          <cell r="F757" t="str">
            <v>ｍ</v>
          </cell>
          <cell r="I757">
            <v>264000</v>
          </cell>
        </row>
        <row r="758">
          <cell r="B758" t="str">
            <v>T056080</v>
          </cell>
          <cell r="C758" t="str">
            <v>ライナープレート</v>
          </cell>
          <cell r="D758" t="str">
            <v>小判型黒皮</v>
          </cell>
          <cell r="E758" t="str">
            <v>4.5*7.326m*4.0mm</v>
          </cell>
          <cell r="F758" t="str">
            <v>ｍ</v>
          </cell>
          <cell r="I758">
            <v>325500</v>
          </cell>
        </row>
        <row r="759">
          <cell r="B759" t="str">
            <v>T056090</v>
          </cell>
          <cell r="C759" t="str">
            <v>ライナープレート</v>
          </cell>
          <cell r="D759" t="str">
            <v>小判型黒皮</v>
          </cell>
          <cell r="E759" t="str">
            <v>4.5*7.326m*4.5mm</v>
          </cell>
          <cell r="F759" t="str">
            <v>ｍ</v>
          </cell>
          <cell r="I759">
            <v>365000</v>
          </cell>
        </row>
        <row r="760">
          <cell r="B760" t="str">
            <v>T056100</v>
          </cell>
          <cell r="C760" t="str">
            <v>補強リング</v>
          </cell>
          <cell r="D760" t="str">
            <v>小判型黒皮2.5*5.326用</v>
          </cell>
          <cell r="E760" t="str">
            <v>H-100</v>
          </cell>
          <cell r="F760" t="str">
            <v>個</v>
          </cell>
          <cell r="I760">
            <v>103000</v>
          </cell>
        </row>
        <row r="761">
          <cell r="B761" t="str">
            <v>T056110</v>
          </cell>
          <cell r="C761" t="str">
            <v>補強リング</v>
          </cell>
          <cell r="D761" t="str">
            <v>小判型黒皮2.5*5.640用</v>
          </cell>
          <cell r="E761" t="str">
            <v>H-100</v>
          </cell>
          <cell r="F761" t="str">
            <v>個</v>
          </cell>
          <cell r="I761">
            <v>107000</v>
          </cell>
        </row>
        <row r="762">
          <cell r="B762" t="str">
            <v>T056120</v>
          </cell>
          <cell r="C762" t="str">
            <v>補強リング</v>
          </cell>
          <cell r="D762" t="str">
            <v>小判型黒皮2.5*5.797用</v>
          </cell>
          <cell r="E762" t="str">
            <v>H-100</v>
          </cell>
          <cell r="F762" t="str">
            <v>個</v>
          </cell>
          <cell r="I762">
            <v>109000</v>
          </cell>
        </row>
        <row r="763">
          <cell r="B763" t="str">
            <v>T056130</v>
          </cell>
          <cell r="C763" t="str">
            <v>補強リング</v>
          </cell>
          <cell r="D763" t="str">
            <v>小判型黒皮3.0*5.826用</v>
          </cell>
          <cell r="E763" t="str">
            <v>H-125</v>
          </cell>
          <cell r="F763" t="str">
            <v>個</v>
          </cell>
          <cell r="I763">
            <v>138000</v>
          </cell>
        </row>
        <row r="764">
          <cell r="B764" t="str">
            <v>T056140</v>
          </cell>
          <cell r="C764" t="str">
            <v>補強リング</v>
          </cell>
          <cell r="D764" t="str">
            <v>小判型黒皮3.0*6.140用</v>
          </cell>
          <cell r="E764" t="str">
            <v>H-125</v>
          </cell>
          <cell r="F764" t="str">
            <v>個</v>
          </cell>
          <cell r="I764">
            <v>141000</v>
          </cell>
        </row>
        <row r="765">
          <cell r="B765" t="str">
            <v>T056150</v>
          </cell>
          <cell r="C765" t="str">
            <v>補強リング</v>
          </cell>
          <cell r="D765" t="str">
            <v>小判型黒皮3.0*6.297用</v>
          </cell>
          <cell r="E765" t="str">
            <v>H-125</v>
          </cell>
          <cell r="F765" t="str">
            <v>個</v>
          </cell>
          <cell r="I765">
            <v>144000</v>
          </cell>
        </row>
        <row r="766">
          <cell r="B766" t="str">
            <v>T056160</v>
          </cell>
          <cell r="C766" t="str">
            <v>補強リング</v>
          </cell>
          <cell r="D766" t="str">
            <v>小判型黒皮3.5*6.326用</v>
          </cell>
          <cell r="E766" t="str">
            <v>H-125</v>
          </cell>
          <cell r="F766" t="str">
            <v>個</v>
          </cell>
          <cell r="I766">
            <v>149000</v>
          </cell>
        </row>
        <row r="767">
          <cell r="B767" t="str">
            <v>T056170</v>
          </cell>
          <cell r="C767" t="str">
            <v>補強リング</v>
          </cell>
          <cell r="D767" t="str">
            <v>小判型黒皮3.5*6.640用</v>
          </cell>
          <cell r="E767" t="str">
            <v>H-125</v>
          </cell>
          <cell r="F767" t="str">
            <v>個</v>
          </cell>
          <cell r="I767">
            <v>153000</v>
          </cell>
        </row>
        <row r="768">
          <cell r="B768" t="str">
            <v>T056180</v>
          </cell>
          <cell r="C768" t="str">
            <v>補強リング</v>
          </cell>
          <cell r="D768" t="str">
            <v>小判型黒皮4.0*6.826用</v>
          </cell>
          <cell r="E768" t="str">
            <v>H-125</v>
          </cell>
          <cell r="F768" t="str">
            <v>個</v>
          </cell>
          <cell r="I768">
            <v>161000</v>
          </cell>
        </row>
        <row r="769">
          <cell r="B769" t="str">
            <v>T056190</v>
          </cell>
          <cell r="C769" t="str">
            <v>補強リング</v>
          </cell>
          <cell r="D769" t="str">
            <v>小判型黒皮4.0*7.140用</v>
          </cell>
          <cell r="E769" t="str">
            <v>H-125</v>
          </cell>
          <cell r="F769" t="str">
            <v>個</v>
          </cell>
          <cell r="I769">
            <v>165000</v>
          </cell>
        </row>
        <row r="770">
          <cell r="B770" t="str">
            <v>T056200</v>
          </cell>
          <cell r="C770" t="str">
            <v>補強リング</v>
          </cell>
          <cell r="D770" t="str">
            <v>小判型黒皮4.5*6.855用</v>
          </cell>
          <cell r="E770" t="str">
            <v>H-125</v>
          </cell>
          <cell r="F770" t="str">
            <v>個</v>
          </cell>
          <cell r="I770">
            <v>165000</v>
          </cell>
        </row>
        <row r="771">
          <cell r="B771" t="str">
            <v>T056210</v>
          </cell>
          <cell r="C771" t="str">
            <v>補強リング</v>
          </cell>
          <cell r="D771" t="str">
            <v>小判型黒皮4.5*7.326用</v>
          </cell>
          <cell r="E771" t="str">
            <v>H-125</v>
          </cell>
          <cell r="F771" t="str">
            <v>個</v>
          </cell>
          <cell r="I771">
            <v>173000</v>
          </cell>
        </row>
        <row r="780">
          <cell r="B780" t="str">
            <v>T057000</v>
          </cell>
          <cell r="C780" t="str">
            <v>コルゲートＵ字フリューム</v>
          </cell>
          <cell r="D780" t="str">
            <v>Ａ形</v>
          </cell>
          <cell r="E780" t="str">
            <v>S350*H350*t1.6mm</v>
          </cell>
          <cell r="F780" t="str">
            <v>ｍ</v>
          </cell>
          <cell r="I780">
            <v>4990</v>
          </cell>
        </row>
        <row r="781">
          <cell r="B781" t="str">
            <v>T057010</v>
          </cell>
          <cell r="C781" t="str">
            <v>コルゲートＵ字フリューム</v>
          </cell>
          <cell r="D781" t="str">
            <v>Ａ形</v>
          </cell>
          <cell r="E781" t="str">
            <v>S350*H350*t2.0mm</v>
          </cell>
          <cell r="F781" t="str">
            <v>ｍ</v>
          </cell>
          <cell r="I781">
            <v>5870</v>
          </cell>
        </row>
        <row r="782">
          <cell r="B782" t="str">
            <v>T057020</v>
          </cell>
          <cell r="C782" t="str">
            <v>コルゲートＵ字フリューム</v>
          </cell>
          <cell r="D782" t="str">
            <v>Ａ形</v>
          </cell>
          <cell r="E782" t="str">
            <v>S350*H350*t2.7mm</v>
          </cell>
          <cell r="F782" t="str">
            <v>ｍ</v>
          </cell>
          <cell r="I782">
            <v>6890</v>
          </cell>
        </row>
        <row r="783">
          <cell r="B783" t="str">
            <v>T057030</v>
          </cell>
          <cell r="C783" t="str">
            <v>コルゲートＵ字フリューム</v>
          </cell>
          <cell r="D783" t="str">
            <v>Ａ形</v>
          </cell>
          <cell r="E783" t="str">
            <v>S400*H400*t1.6mm</v>
          </cell>
          <cell r="F783" t="str">
            <v>ｍ</v>
          </cell>
          <cell r="I783">
            <v>5780</v>
          </cell>
        </row>
        <row r="784">
          <cell r="B784" t="str">
            <v>T057040</v>
          </cell>
          <cell r="C784" t="str">
            <v>コルゲートＵ字フリューム</v>
          </cell>
          <cell r="D784" t="str">
            <v>Ａ形</v>
          </cell>
          <cell r="E784" t="str">
            <v>S400*H400*t2.0mm</v>
          </cell>
          <cell r="F784" t="str">
            <v>ｍ</v>
          </cell>
          <cell r="I784">
            <v>6700</v>
          </cell>
        </row>
        <row r="785">
          <cell r="B785" t="str">
            <v>T057050</v>
          </cell>
          <cell r="C785" t="str">
            <v>コルゲートＵ字フリューム</v>
          </cell>
          <cell r="D785" t="str">
            <v>Ａ形</v>
          </cell>
          <cell r="E785" t="str">
            <v>S400*H400*t2.7mm</v>
          </cell>
          <cell r="F785" t="str">
            <v>ｍ</v>
          </cell>
          <cell r="I785">
            <v>7950</v>
          </cell>
        </row>
        <row r="786">
          <cell r="B786" t="str">
            <v>T057060</v>
          </cell>
          <cell r="C786" t="str">
            <v>コルゲートＵ字フリューム</v>
          </cell>
          <cell r="D786" t="str">
            <v>Ａ形</v>
          </cell>
          <cell r="E786" t="str">
            <v>S450*H450*t1.6mm</v>
          </cell>
          <cell r="F786" t="str">
            <v>ｍ</v>
          </cell>
          <cell r="I786">
            <v>6380</v>
          </cell>
        </row>
        <row r="787">
          <cell r="B787" t="str">
            <v>T057070</v>
          </cell>
          <cell r="C787" t="str">
            <v>コルゲートＵ字フリューム</v>
          </cell>
          <cell r="D787" t="str">
            <v>Ａ形</v>
          </cell>
          <cell r="E787" t="str">
            <v>S450*H450*t2.0mm</v>
          </cell>
          <cell r="F787" t="str">
            <v>ｍ</v>
          </cell>
          <cell r="I787">
            <v>7580</v>
          </cell>
        </row>
        <row r="788">
          <cell r="B788" t="str">
            <v>T057080</v>
          </cell>
          <cell r="C788" t="str">
            <v>コルゲートＵ字フリューム</v>
          </cell>
          <cell r="D788" t="str">
            <v>Ａ形</v>
          </cell>
          <cell r="E788" t="str">
            <v>S450*H450*t2.7mm</v>
          </cell>
          <cell r="F788" t="str">
            <v>ｍ</v>
          </cell>
          <cell r="I788">
            <v>8970</v>
          </cell>
        </row>
        <row r="789">
          <cell r="B789" t="str">
            <v>T057090</v>
          </cell>
          <cell r="C789" t="str">
            <v>コルゲートＵ字フリューム</v>
          </cell>
          <cell r="D789" t="str">
            <v>Ａ形</v>
          </cell>
          <cell r="E789" t="str">
            <v>S500*H500*t1.6mm</v>
          </cell>
          <cell r="F789" t="str">
            <v>ｍ</v>
          </cell>
          <cell r="I789">
            <v>6980</v>
          </cell>
        </row>
        <row r="790">
          <cell r="B790" t="str">
            <v>T057100</v>
          </cell>
          <cell r="C790" t="str">
            <v>コルゲートＵ字フリューム</v>
          </cell>
          <cell r="D790" t="str">
            <v>Ａ形</v>
          </cell>
          <cell r="E790" t="str">
            <v>S500*H500*t2.0mm</v>
          </cell>
          <cell r="F790" t="str">
            <v>ｍ</v>
          </cell>
          <cell r="I790">
            <v>8280</v>
          </cell>
        </row>
        <row r="791">
          <cell r="B791" t="str">
            <v>T057110</v>
          </cell>
          <cell r="C791" t="str">
            <v>コルゲートＵ字フリューム</v>
          </cell>
          <cell r="D791" t="str">
            <v>Ａ形</v>
          </cell>
          <cell r="E791" t="str">
            <v>S500*H500*t2.7mm</v>
          </cell>
          <cell r="F791" t="str">
            <v>ｍ</v>
          </cell>
          <cell r="I791">
            <v>9670</v>
          </cell>
        </row>
        <row r="792">
          <cell r="B792" t="str">
            <v>T057120</v>
          </cell>
          <cell r="C792" t="str">
            <v>コルゲートＵ字フリューム</v>
          </cell>
          <cell r="D792" t="str">
            <v>Ａ形</v>
          </cell>
          <cell r="E792" t="str">
            <v>S550*H550*t1.6mm</v>
          </cell>
          <cell r="F792" t="str">
            <v>ｍ</v>
          </cell>
          <cell r="I792">
            <v>7680</v>
          </cell>
        </row>
        <row r="793">
          <cell r="B793" t="str">
            <v>T057130</v>
          </cell>
          <cell r="C793" t="str">
            <v>コルゲートＵ字フリューム</v>
          </cell>
          <cell r="D793" t="str">
            <v>Ａ形</v>
          </cell>
          <cell r="E793" t="str">
            <v>S550*H550*t2.0mm</v>
          </cell>
          <cell r="F793" t="str">
            <v>ｍ</v>
          </cell>
          <cell r="I793">
            <v>9160</v>
          </cell>
        </row>
        <row r="794">
          <cell r="B794" t="str">
            <v>T057140</v>
          </cell>
          <cell r="C794" t="str">
            <v>コルゲートＵ字フリューム</v>
          </cell>
          <cell r="D794" t="str">
            <v>Ａ形</v>
          </cell>
          <cell r="E794" t="str">
            <v>S550*H550*t2.7mm</v>
          </cell>
          <cell r="F794" t="str">
            <v>ｍ</v>
          </cell>
          <cell r="I794">
            <v>10700</v>
          </cell>
        </row>
        <row r="795">
          <cell r="B795" t="str">
            <v>T057150</v>
          </cell>
          <cell r="C795" t="str">
            <v>コルゲートＵ字フリューム</v>
          </cell>
          <cell r="D795" t="str">
            <v>Ａ形</v>
          </cell>
          <cell r="E795" t="str">
            <v>S550*H550*t3.2mm</v>
          </cell>
          <cell r="F795" t="str">
            <v>ｍ</v>
          </cell>
          <cell r="I795">
            <v>12600</v>
          </cell>
        </row>
        <row r="796">
          <cell r="B796" t="str">
            <v>T057160</v>
          </cell>
          <cell r="C796" t="str">
            <v>コルゲートＵ字フリューム</v>
          </cell>
          <cell r="D796" t="str">
            <v>Ａ形</v>
          </cell>
          <cell r="E796" t="str">
            <v>S600*H600*t1.6mm</v>
          </cell>
          <cell r="F796" t="str">
            <v>ｍ</v>
          </cell>
          <cell r="I796">
            <v>8280</v>
          </cell>
        </row>
        <row r="797">
          <cell r="B797" t="str">
            <v>T057170</v>
          </cell>
          <cell r="C797" t="str">
            <v>コルゲートＵ字フリューム</v>
          </cell>
          <cell r="D797" t="str">
            <v>Ａ形</v>
          </cell>
          <cell r="E797" t="str">
            <v>S600*H600*t2.0mm</v>
          </cell>
          <cell r="F797" t="str">
            <v>ｍ</v>
          </cell>
          <cell r="I797">
            <v>10100</v>
          </cell>
        </row>
        <row r="798">
          <cell r="B798" t="str">
            <v>T057180</v>
          </cell>
          <cell r="C798" t="str">
            <v>コルゲートＵ字フリューム</v>
          </cell>
          <cell r="D798" t="str">
            <v>Ａ形</v>
          </cell>
          <cell r="E798" t="str">
            <v>S600*H600*t2.7mm</v>
          </cell>
          <cell r="F798" t="str">
            <v>ｍ</v>
          </cell>
          <cell r="I798">
            <v>11700</v>
          </cell>
        </row>
        <row r="799">
          <cell r="B799" t="str">
            <v>T057190</v>
          </cell>
          <cell r="C799" t="str">
            <v>コルゲートＵ字フリューム</v>
          </cell>
          <cell r="D799" t="str">
            <v>Ａ形</v>
          </cell>
          <cell r="E799" t="str">
            <v>S600*H600*t3.2mm</v>
          </cell>
          <cell r="F799" t="str">
            <v>ｍ</v>
          </cell>
          <cell r="I799">
            <v>13700</v>
          </cell>
        </row>
        <row r="800">
          <cell r="B800" t="str">
            <v>T057200</v>
          </cell>
          <cell r="C800" t="str">
            <v>コルゲートＵ字フリューム</v>
          </cell>
          <cell r="D800" t="str">
            <v>Ａ形</v>
          </cell>
          <cell r="E800" t="str">
            <v>S650*H650*t1.6mm</v>
          </cell>
          <cell r="F800" t="str">
            <v>ｍ</v>
          </cell>
          <cell r="I800">
            <v>9160</v>
          </cell>
        </row>
        <row r="801">
          <cell r="B801" t="str">
            <v>T057210</v>
          </cell>
          <cell r="C801" t="str">
            <v>コルゲートＵ字フリューム</v>
          </cell>
          <cell r="D801" t="str">
            <v>Ａ形</v>
          </cell>
          <cell r="E801" t="str">
            <v>S650*H650*t2.0mm</v>
          </cell>
          <cell r="F801" t="str">
            <v>ｍ</v>
          </cell>
          <cell r="I801">
            <v>10700</v>
          </cell>
        </row>
        <row r="802">
          <cell r="B802" t="str">
            <v>T057220</v>
          </cell>
          <cell r="C802" t="str">
            <v>コルゲートＵ字フリューム</v>
          </cell>
          <cell r="D802" t="str">
            <v>Ａ形</v>
          </cell>
          <cell r="E802" t="str">
            <v>S650*H650*t2.7mm</v>
          </cell>
          <cell r="F802" t="str">
            <v>ｍ</v>
          </cell>
          <cell r="I802">
            <v>12700</v>
          </cell>
        </row>
        <row r="803">
          <cell r="B803" t="str">
            <v>T057230</v>
          </cell>
          <cell r="C803" t="str">
            <v>コルゲートＵ字フリューム</v>
          </cell>
          <cell r="D803" t="str">
            <v>Ａ形</v>
          </cell>
          <cell r="E803" t="str">
            <v>S650*H650*t3.2mm</v>
          </cell>
          <cell r="F803" t="str">
            <v>ｍ</v>
          </cell>
          <cell r="I803">
            <v>14800</v>
          </cell>
        </row>
        <row r="804">
          <cell r="B804" t="str">
            <v>T057240</v>
          </cell>
          <cell r="C804" t="str">
            <v>コルゲートＵ字フリューム</v>
          </cell>
          <cell r="D804" t="str">
            <v>Ａ形</v>
          </cell>
          <cell r="E804" t="str">
            <v>S700*H700*t1.6mm</v>
          </cell>
          <cell r="F804" t="str">
            <v>ｍ</v>
          </cell>
          <cell r="I804">
            <v>9670</v>
          </cell>
        </row>
        <row r="805">
          <cell r="B805" t="str">
            <v>T057250</v>
          </cell>
          <cell r="C805" t="str">
            <v>コルゲートＵ字フリューム</v>
          </cell>
          <cell r="D805" t="str">
            <v>Ａ形</v>
          </cell>
          <cell r="E805" t="str">
            <v>S700*H700*t2.0mm</v>
          </cell>
          <cell r="F805" t="str">
            <v>ｍ</v>
          </cell>
          <cell r="I805">
            <v>11700</v>
          </cell>
        </row>
        <row r="806">
          <cell r="B806" t="str">
            <v>T057260</v>
          </cell>
          <cell r="C806" t="str">
            <v>コルゲートＵ字フリューム</v>
          </cell>
          <cell r="D806" t="str">
            <v>Ａ形</v>
          </cell>
          <cell r="E806" t="str">
            <v>S700*H700*t2.7mm</v>
          </cell>
          <cell r="F806" t="str">
            <v>ｍ</v>
          </cell>
          <cell r="I806">
            <v>13600</v>
          </cell>
        </row>
        <row r="807">
          <cell r="B807" t="str">
            <v>T057270</v>
          </cell>
          <cell r="C807" t="str">
            <v>コルゲートＵ字フリューム</v>
          </cell>
          <cell r="D807" t="str">
            <v>Ａ形</v>
          </cell>
          <cell r="E807" t="str">
            <v>S700*H700*t3.2mm</v>
          </cell>
          <cell r="F807" t="str">
            <v>ｍ</v>
          </cell>
          <cell r="I807">
            <v>16000</v>
          </cell>
        </row>
        <row r="808">
          <cell r="B808" t="str">
            <v>T057280</v>
          </cell>
          <cell r="C808" t="str">
            <v>コルゲートＵ字フリューム</v>
          </cell>
          <cell r="D808" t="str">
            <v>Ａ形</v>
          </cell>
          <cell r="E808" t="str">
            <v>S750*H750*t1.6mm</v>
          </cell>
          <cell r="F808" t="str">
            <v>ｍ</v>
          </cell>
          <cell r="I808">
            <v>10500</v>
          </cell>
        </row>
        <row r="809">
          <cell r="B809" t="str">
            <v>T057290</v>
          </cell>
          <cell r="C809" t="str">
            <v>コルゲートＵ字フリューム</v>
          </cell>
          <cell r="D809" t="str">
            <v>Ａ形</v>
          </cell>
          <cell r="E809" t="str">
            <v>S750*H750*t2.0mm</v>
          </cell>
          <cell r="F809" t="str">
            <v>ｍ</v>
          </cell>
          <cell r="I809">
            <v>12300</v>
          </cell>
        </row>
        <row r="810">
          <cell r="B810" t="str">
            <v>T057300</v>
          </cell>
          <cell r="C810" t="str">
            <v>コルゲートＵ字フリューム</v>
          </cell>
          <cell r="D810" t="str">
            <v>Ａ形</v>
          </cell>
          <cell r="E810" t="str">
            <v>S750*H750*t2.7mm</v>
          </cell>
          <cell r="F810" t="str">
            <v>ｍ</v>
          </cell>
          <cell r="I810">
            <v>14600</v>
          </cell>
        </row>
        <row r="811">
          <cell r="B811" t="str">
            <v>T057310</v>
          </cell>
          <cell r="C811" t="str">
            <v>コルゲートＵ字フリューム</v>
          </cell>
          <cell r="D811" t="str">
            <v>Ａ形</v>
          </cell>
          <cell r="E811" t="str">
            <v>S750*H750*t3.2mm</v>
          </cell>
          <cell r="F811" t="str">
            <v>ｍ</v>
          </cell>
          <cell r="I811">
            <v>17100</v>
          </cell>
        </row>
        <row r="812">
          <cell r="B812" t="str">
            <v>T057320</v>
          </cell>
          <cell r="C812" t="str">
            <v>パッキン</v>
          </cell>
          <cell r="D812" t="str">
            <v>S350*H350用</v>
          </cell>
          <cell r="F812" t="str">
            <v>ｍ</v>
          </cell>
          <cell r="I812">
            <v>400</v>
          </cell>
        </row>
        <row r="813">
          <cell r="B813" t="str">
            <v>T057330</v>
          </cell>
          <cell r="C813" t="str">
            <v>パッキン</v>
          </cell>
          <cell r="D813" t="str">
            <v>S400*H400用</v>
          </cell>
          <cell r="F813" t="str">
            <v>ｍ</v>
          </cell>
          <cell r="I813">
            <v>430</v>
          </cell>
        </row>
        <row r="814">
          <cell r="B814" t="str">
            <v>T057340</v>
          </cell>
          <cell r="C814" t="str">
            <v>パッキン</v>
          </cell>
          <cell r="D814" t="str">
            <v>S450*H450用</v>
          </cell>
          <cell r="F814" t="str">
            <v>ｍ</v>
          </cell>
          <cell r="I814">
            <v>480</v>
          </cell>
        </row>
        <row r="815">
          <cell r="B815" t="str">
            <v>T057350</v>
          </cell>
          <cell r="C815" t="str">
            <v>パッキン</v>
          </cell>
          <cell r="D815" t="str">
            <v>S500*H500用</v>
          </cell>
          <cell r="F815" t="str">
            <v>ｍ</v>
          </cell>
          <cell r="I815">
            <v>550</v>
          </cell>
        </row>
        <row r="816">
          <cell r="B816" t="str">
            <v>T057360</v>
          </cell>
          <cell r="C816" t="str">
            <v>パッキン</v>
          </cell>
          <cell r="D816" t="str">
            <v>S550*H550用</v>
          </cell>
          <cell r="F816" t="str">
            <v>ｍ</v>
          </cell>
          <cell r="I816">
            <v>585</v>
          </cell>
        </row>
        <row r="817">
          <cell r="B817" t="str">
            <v>T057370</v>
          </cell>
          <cell r="C817" t="str">
            <v>パッキン</v>
          </cell>
          <cell r="D817" t="str">
            <v>S600*H600用</v>
          </cell>
          <cell r="F817" t="str">
            <v>ｍ</v>
          </cell>
          <cell r="I817">
            <v>655</v>
          </cell>
        </row>
        <row r="818">
          <cell r="B818" t="str">
            <v>T057380</v>
          </cell>
          <cell r="C818" t="str">
            <v>パッキン</v>
          </cell>
          <cell r="D818" t="str">
            <v>S650*H650用</v>
          </cell>
          <cell r="F818" t="str">
            <v>ｍ</v>
          </cell>
          <cell r="I818">
            <v>690</v>
          </cell>
        </row>
        <row r="819">
          <cell r="B819" t="str">
            <v>T057390</v>
          </cell>
          <cell r="C819" t="str">
            <v>パッキン</v>
          </cell>
          <cell r="D819" t="str">
            <v>S700*H700用</v>
          </cell>
          <cell r="F819" t="str">
            <v>ｍ</v>
          </cell>
          <cell r="I819">
            <v>760</v>
          </cell>
        </row>
        <row r="820">
          <cell r="B820" t="str">
            <v>T057400</v>
          </cell>
          <cell r="C820" t="str">
            <v>パッキン</v>
          </cell>
          <cell r="D820" t="str">
            <v>S750*H750用</v>
          </cell>
          <cell r="F820" t="str">
            <v>ｍ</v>
          </cell>
          <cell r="I820">
            <v>810</v>
          </cell>
        </row>
        <row r="821">
          <cell r="B821" t="str">
            <v>T057410</v>
          </cell>
          <cell r="C821" t="str">
            <v>ライニング両面</v>
          </cell>
          <cell r="D821" t="str">
            <v>S350*H350用</v>
          </cell>
          <cell r="F821" t="str">
            <v>ｍ</v>
          </cell>
          <cell r="I821">
            <v>1810</v>
          </cell>
        </row>
        <row r="822">
          <cell r="B822" t="str">
            <v>T057420</v>
          </cell>
          <cell r="C822" t="str">
            <v>ライニング両面</v>
          </cell>
          <cell r="D822" t="str">
            <v>S400*H400用</v>
          </cell>
          <cell r="F822" t="str">
            <v>ｍ</v>
          </cell>
          <cell r="I822">
            <v>2060</v>
          </cell>
        </row>
        <row r="823">
          <cell r="B823" t="str">
            <v>T057430</v>
          </cell>
          <cell r="C823" t="str">
            <v>ライニング両面</v>
          </cell>
          <cell r="D823" t="str">
            <v>S450*H450用</v>
          </cell>
          <cell r="F823" t="str">
            <v>ｍ</v>
          </cell>
          <cell r="I823">
            <v>2320</v>
          </cell>
        </row>
        <row r="824">
          <cell r="B824" t="str">
            <v>T057440</v>
          </cell>
          <cell r="C824" t="str">
            <v>ライニング両面</v>
          </cell>
          <cell r="D824" t="str">
            <v>S500*H500用</v>
          </cell>
          <cell r="F824" t="str">
            <v>ｍ</v>
          </cell>
          <cell r="I824">
            <v>2540</v>
          </cell>
        </row>
        <row r="825">
          <cell r="B825" t="str">
            <v>T057450</v>
          </cell>
          <cell r="C825" t="str">
            <v>ライニング両面</v>
          </cell>
          <cell r="D825" t="str">
            <v>S550*H550用</v>
          </cell>
          <cell r="F825" t="str">
            <v>ｍ</v>
          </cell>
          <cell r="I825">
            <v>2800</v>
          </cell>
        </row>
        <row r="826">
          <cell r="B826" t="str">
            <v>T057460</v>
          </cell>
          <cell r="C826" t="str">
            <v>ライニング両面</v>
          </cell>
          <cell r="D826" t="str">
            <v>S600*H600用</v>
          </cell>
          <cell r="F826" t="str">
            <v>ｍ</v>
          </cell>
          <cell r="I826">
            <v>3050</v>
          </cell>
        </row>
        <row r="827">
          <cell r="B827" t="str">
            <v>T057470</v>
          </cell>
          <cell r="C827" t="str">
            <v>ライニング両面</v>
          </cell>
          <cell r="D827" t="str">
            <v>S650*H650用</v>
          </cell>
          <cell r="F827" t="str">
            <v>ｍ</v>
          </cell>
          <cell r="I827">
            <v>3310</v>
          </cell>
        </row>
        <row r="828">
          <cell r="B828" t="str">
            <v>T057480</v>
          </cell>
          <cell r="C828" t="str">
            <v>ライニング両面</v>
          </cell>
          <cell r="D828" t="str">
            <v>S700*H700用</v>
          </cell>
          <cell r="F828" t="str">
            <v>ｍ</v>
          </cell>
          <cell r="I828">
            <v>3550</v>
          </cell>
        </row>
        <row r="829">
          <cell r="B829" t="str">
            <v>T057490</v>
          </cell>
          <cell r="C829" t="str">
            <v>ライニング両面</v>
          </cell>
          <cell r="D829" t="str">
            <v>S750*H750用</v>
          </cell>
          <cell r="F829" t="str">
            <v>ｍ</v>
          </cell>
          <cell r="I829">
            <v>3790</v>
          </cell>
        </row>
        <row r="830">
          <cell r="B830" t="str">
            <v>T057500</v>
          </cell>
          <cell r="C830" t="str">
            <v>ストラット</v>
          </cell>
          <cell r="D830" t="str">
            <v>L4*50*50 S350*H350</v>
          </cell>
          <cell r="F830" t="str">
            <v>本</v>
          </cell>
          <cell r="I830">
            <v>440</v>
          </cell>
        </row>
        <row r="831">
          <cell r="B831" t="str">
            <v>T057510</v>
          </cell>
          <cell r="C831" t="str">
            <v>ストラット</v>
          </cell>
          <cell r="D831" t="str">
            <v>L4*50*50 S400*H400</v>
          </cell>
          <cell r="F831" t="str">
            <v>本</v>
          </cell>
          <cell r="I831">
            <v>490</v>
          </cell>
        </row>
        <row r="832">
          <cell r="B832" t="str">
            <v>T057520</v>
          </cell>
          <cell r="C832" t="str">
            <v>ストラット</v>
          </cell>
          <cell r="D832" t="str">
            <v>L4*50*51 S450*H450</v>
          </cell>
          <cell r="F832" t="str">
            <v>本</v>
          </cell>
          <cell r="I832">
            <v>530</v>
          </cell>
        </row>
        <row r="833">
          <cell r="B833" t="str">
            <v>T057530</v>
          </cell>
          <cell r="C833" t="str">
            <v>ストラット</v>
          </cell>
          <cell r="D833" t="str">
            <v>L4*50*52 S500*H500</v>
          </cell>
          <cell r="F833" t="str">
            <v>本</v>
          </cell>
          <cell r="I833">
            <v>580</v>
          </cell>
        </row>
        <row r="834">
          <cell r="B834" t="str">
            <v>T057540</v>
          </cell>
          <cell r="C834" t="str">
            <v>ストラット</v>
          </cell>
          <cell r="D834" t="str">
            <v>L4*50*53 S550*H550</v>
          </cell>
          <cell r="F834" t="str">
            <v>本</v>
          </cell>
          <cell r="I834">
            <v>630</v>
          </cell>
        </row>
        <row r="835">
          <cell r="B835" t="str">
            <v>T057550</v>
          </cell>
          <cell r="C835" t="str">
            <v>ストラット</v>
          </cell>
          <cell r="D835" t="str">
            <v>L4*50*54 S600*H600</v>
          </cell>
          <cell r="F835" t="str">
            <v>本</v>
          </cell>
          <cell r="I835">
            <v>670</v>
          </cell>
        </row>
        <row r="836">
          <cell r="B836" t="str">
            <v>T057560</v>
          </cell>
          <cell r="C836" t="str">
            <v>ストラット</v>
          </cell>
          <cell r="D836" t="str">
            <v>L4*50*55 S650*H650</v>
          </cell>
          <cell r="F836" t="str">
            <v>本</v>
          </cell>
          <cell r="I836">
            <v>730</v>
          </cell>
        </row>
        <row r="837">
          <cell r="B837" t="str">
            <v>T057570</v>
          </cell>
          <cell r="C837" t="str">
            <v>ストラット</v>
          </cell>
          <cell r="D837" t="str">
            <v>L4*50*56 S700*H700</v>
          </cell>
          <cell r="F837" t="str">
            <v>本</v>
          </cell>
          <cell r="I837">
            <v>770</v>
          </cell>
        </row>
        <row r="838">
          <cell r="B838" t="str">
            <v>T057580</v>
          </cell>
          <cell r="C838" t="str">
            <v>ストラット</v>
          </cell>
          <cell r="D838" t="str">
            <v>L4*50*57 S750*H750</v>
          </cell>
          <cell r="F838" t="str">
            <v>本</v>
          </cell>
          <cell r="I838">
            <v>810</v>
          </cell>
        </row>
        <row r="850">
          <cell r="B850" t="str">
            <v>T060000</v>
          </cell>
          <cell r="C850" t="str">
            <v>松丸太</v>
          </cell>
          <cell r="E850" t="str">
            <v>末口 6.0cm L=4.0m</v>
          </cell>
          <cell r="F850" t="str">
            <v>ｍ3</v>
          </cell>
          <cell r="I850">
            <v>18000</v>
          </cell>
        </row>
        <row r="851">
          <cell r="B851" t="str">
            <v>T060010</v>
          </cell>
          <cell r="C851" t="str">
            <v>松丸太</v>
          </cell>
          <cell r="E851" t="str">
            <v>末口 7.5cm L=4.0m</v>
          </cell>
          <cell r="F851" t="str">
            <v>ｍ3</v>
          </cell>
          <cell r="I851">
            <v>18000</v>
          </cell>
        </row>
        <row r="852">
          <cell r="B852" t="str">
            <v>T060020</v>
          </cell>
          <cell r="C852" t="str">
            <v>松丸太</v>
          </cell>
          <cell r="E852" t="str">
            <v>末口 9.0cm L=4.0m</v>
          </cell>
          <cell r="F852" t="str">
            <v>ｍ3</v>
          </cell>
          <cell r="I852">
            <v>19000</v>
          </cell>
        </row>
        <row r="853">
          <cell r="B853" t="str">
            <v>T060030</v>
          </cell>
          <cell r="C853" t="str">
            <v>松丸太</v>
          </cell>
          <cell r="E853" t="str">
            <v>末口12.0cm L=4.0m</v>
          </cell>
          <cell r="F853" t="str">
            <v>ｍ3</v>
          </cell>
          <cell r="I853">
            <v>20000</v>
          </cell>
        </row>
        <row r="854">
          <cell r="B854" t="str">
            <v>T060040</v>
          </cell>
          <cell r="C854" t="str">
            <v>松丸太</v>
          </cell>
          <cell r="E854" t="str">
            <v>末口15.0cm L=4.0m</v>
          </cell>
          <cell r="F854" t="str">
            <v>ｍ3</v>
          </cell>
          <cell r="G854" t="str">
            <v>材料費５</v>
          </cell>
          <cell r="H854">
            <v>20000</v>
          </cell>
          <cell r="I854">
            <v>23000</v>
          </cell>
        </row>
        <row r="855">
          <cell r="B855" t="str">
            <v>T060050</v>
          </cell>
          <cell r="C855" t="str">
            <v>松丸太</v>
          </cell>
          <cell r="E855" t="str">
            <v>末口18.0cm L=4.0m</v>
          </cell>
          <cell r="F855" t="str">
            <v>ｍ3</v>
          </cell>
          <cell r="G855" t="str">
            <v>材料費５</v>
          </cell>
          <cell r="H855">
            <v>23000</v>
          </cell>
          <cell r="I855">
            <v>23000</v>
          </cell>
        </row>
        <row r="856">
          <cell r="B856" t="str">
            <v>T060060</v>
          </cell>
          <cell r="C856" t="str">
            <v>松丸太</v>
          </cell>
          <cell r="E856" t="str">
            <v>末口21.0cm L=4.0m</v>
          </cell>
          <cell r="F856" t="str">
            <v>ｍ3</v>
          </cell>
          <cell r="I856">
            <v>24000</v>
          </cell>
        </row>
        <row r="857">
          <cell r="B857" t="str">
            <v>T060070</v>
          </cell>
          <cell r="C857" t="str">
            <v>松丸太</v>
          </cell>
          <cell r="E857" t="str">
            <v>末口24.0cm L=4.0m</v>
          </cell>
          <cell r="F857" t="str">
            <v>ｍ3</v>
          </cell>
          <cell r="I857">
            <v>25000</v>
          </cell>
        </row>
        <row r="858">
          <cell r="B858" t="str">
            <v>T060080</v>
          </cell>
          <cell r="C858" t="str">
            <v>松矢板</v>
          </cell>
          <cell r="E858" t="str">
            <v>L=2000 W=120 t=30-45</v>
          </cell>
          <cell r="F858" t="str">
            <v>ｍ3</v>
          </cell>
          <cell r="G858" t="str">
            <v>材料費５</v>
          </cell>
          <cell r="H858">
            <v>30000</v>
          </cell>
          <cell r="I858">
            <v>33500</v>
          </cell>
        </row>
        <row r="859">
          <cell r="B859" t="str">
            <v>T060090</v>
          </cell>
          <cell r="C859" t="str">
            <v>松矢板</v>
          </cell>
          <cell r="E859" t="str">
            <v>L=3600 W=150 t=30-45</v>
          </cell>
          <cell r="F859" t="str">
            <v>ｍ3</v>
          </cell>
          <cell r="G859" t="str">
            <v>材料費５</v>
          </cell>
          <cell r="H859">
            <v>40000</v>
          </cell>
          <cell r="I859">
            <v>42000</v>
          </cell>
        </row>
        <row r="860">
          <cell r="B860" t="str">
            <v>T060100</v>
          </cell>
          <cell r="C860" t="str">
            <v>松矢板</v>
          </cell>
          <cell r="E860" t="str">
            <v>L=4000 W=150 t=30-45</v>
          </cell>
          <cell r="F860" t="str">
            <v>ｍ3</v>
          </cell>
          <cell r="G860" t="str">
            <v>材料費５</v>
          </cell>
          <cell r="H860">
            <v>40000</v>
          </cell>
          <cell r="I860">
            <v>40000</v>
          </cell>
        </row>
        <row r="861">
          <cell r="B861" t="str">
            <v>T060110</v>
          </cell>
          <cell r="C861" t="str">
            <v>合板</v>
          </cell>
          <cell r="E861" t="str">
            <v>900*1800*12</v>
          </cell>
          <cell r="F861" t="str">
            <v>枚</v>
          </cell>
          <cell r="G861" t="str">
            <v>材料費５</v>
          </cell>
          <cell r="H861">
            <v>1300</v>
          </cell>
          <cell r="I861">
            <v>1040</v>
          </cell>
        </row>
        <row r="862">
          <cell r="B862" t="str">
            <v>T060120</v>
          </cell>
          <cell r="C862" t="str">
            <v>合板　ﾊﾟﾈｺｰﾄ</v>
          </cell>
          <cell r="E862" t="str">
            <v>900*1800*12</v>
          </cell>
          <cell r="F862" t="str">
            <v>枚</v>
          </cell>
          <cell r="G862" t="str">
            <v>材料費５</v>
          </cell>
          <cell r="H862">
            <v>1600</v>
          </cell>
          <cell r="I862">
            <v>1180</v>
          </cell>
        </row>
        <row r="863">
          <cell r="B863" t="str">
            <v>T060130</v>
          </cell>
          <cell r="C863" t="str">
            <v>桟木</v>
          </cell>
          <cell r="E863" t="str">
            <v>30*60*4000</v>
          </cell>
          <cell r="F863" t="str">
            <v>ｍ3</v>
          </cell>
          <cell r="G863" t="str">
            <v>材料費５</v>
          </cell>
          <cell r="H863">
            <v>40000</v>
          </cell>
          <cell r="I863">
            <v>49000</v>
          </cell>
        </row>
        <row r="880">
          <cell r="B880" t="str">
            <v>T070000</v>
          </cell>
          <cell r="C880" t="str">
            <v>ヒューム管</v>
          </cell>
          <cell r="D880" t="str">
            <v>B-1</v>
          </cell>
          <cell r="E880" t="str">
            <v>φ150*26*2000</v>
          </cell>
          <cell r="F880" t="str">
            <v>本</v>
          </cell>
          <cell r="G880" t="str">
            <v>材料費６</v>
          </cell>
          <cell r="H880">
            <v>3510</v>
          </cell>
          <cell r="I880">
            <v>3630</v>
          </cell>
        </row>
        <row r="881">
          <cell r="B881" t="str">
            <v>T070010</v>
          </cell>
          <cell r="C881" t="str">
            <v>ヒューム管</v>
          </cell>
          <cell r="D881" t="str">
            <v>B-1</v>
          </cell>
          <cell r="E881" t="str">
            <v>φ200*27*2000</v>
          </cell>
          <cell r="F881" t="str">
            <v>本</v>
          </cell>
          <cell r="G881" t="str">
            <v>材料費６</v>
          </cell>
          <cell r="H881">
            <v>4030</v>
          </cell>
          <cell r="I881">
            <v>4130</v>
          </cell>
        </row>
        <row r="882">
          <cell r="B882" t="str">
            <v>T070020</v>
          </cell>
          <cell r="C882" t="str">
            <v>ヒューム管</v>
          </cell>
          <cell r="D882" t="str">
            <v>B-1</v>
          </cell>
          <cell r="E882" t="str">
            <v>φ250*28*2000</v>
          </cell>
          <cell r="F882" t="str">
            <v>本</v>
          </cell>
          <cell r="G882" t="str">
            <v>材料費６</v>
          </cell>
          <cell r="H882">
            <v>4940</v>
          </cell>
          <cell r="I882">
            <v>5080</v>
          </cell>
        </row>
        <row r="883">
          <cell r="B883" t="str">
            <v>T070030</v>
          </cell>
          <cell r="C883" t="str">
            <v>ヒューム管</v>
          </cell>
          <cell r="D883" t="str">
            <v>B-1</v>
          </cell>
          <cell r="E883" t="str">
            <v>φ300*30*2000</v>
          </cell>
          <cell r="F883" t="str">
            <v>本</v>
          </cell>
          <cell r="G883" t="str">
            <v>材料費６</v>
          </cell>
          <cell r="H883">
            <v>5850</v>
          </cell>
          <cell r="I883">
            <v>6010</v>
          </cell>
        </row>
        <row r="884">
          <cell r="B884" t="str">
            <v>T070040</v>
          </cell>
          <cell r="C884" t="str">
            <v>ヒューム管</v>
          </cell>
          <cell r="D884" t="str">
            <v>B-1</v>
          </cell>
          <cell r="E884" t="str">
            <v>φ350*32*2000</v>
          </cell>
          <cell r="F884" t="str">
            <v>本</v>
          </cell>
          <cell r="G884" t="str">
            <v>材料費６</v>
          </cell>
          <cell r="H884">
            <v>7150</v>
          </cell>
          <cell r="I884">
            <v>7390</v>
          </cell>
        </row>
        <row r="885">
          <cell r="B885" t="str">
            <v>T070050</v>
          </cell>
          <cell r="C885" t="str">
            <v>ヒューム管</v>
          </cell>
          <cell r="D885" t="str">
            <v>B-1</v>
          </cell>
          <cell r="E885" t="str">
            <v>φ400*35*2430</v>
          </cell>
          <cell r="F885" t="str">
            <v>本</v>
          </cell>
          <cell r="G885" t="str">
            <v>材料費６</v>
          </cell>
          <cell r="H885">
            <v>11150</v>
          </cell>
          <cell r="I885">
            <v>11500</v>
          </cell>
        </row>
        <row r="886">
          <cell r="B886" t="str">
            <v>T070060</v>
          </cell>
          <cell r="C886" t="str">
            <v>ヒューム管</v>
          </cell>
          <cell r="D886" t="str">
            <v>B-1</v>
          </cell>
          <cell r="E886" t="str">
            <v>φ450*38*2430</v>
          </cell>
          <cell r="F886" t="str">
            <v>本</v>
          </cell>
          <cell r="G886" t="str">
            <v>材料費６</v>
          </cell>
          <cell r="H886">
            <v>13100</v>
          </cell>
          <cell r="I886">
            <v>13500</v>
          </cell>
        </row>
        <row r="887">
          <cell r="B887" t="str">
            <v>T070070</v>
          </cell>
          <cell r="C887" t="str">
            <v>ヒューム管</v>
          </cell>
          <cell r="D887" t="str">
            <v>B-1</v>
          </cell>
          <cell r="E887" t="str">
            <v>φ500*42*2430</v>
          </cell>
          <cell r="F887" t="str">
            <v>本</v>
          </cell>
          <cell r="G887" t="str">
            <v>材料費６</v>
          </cell>
          <cell r="H887">
            <v>15950</v>
          </cell>
          <cell r="I887">
            <v>16500</v>
          </cell>
        </row>
        <row r="888">
          <cell r="B888" t="str">
            <v>T070080</v>
          </cell>
          <cell r="C888" t="str">
            <v>ヒューム管</v>
          </cell>
          <cell r="D888" t="str">
            <v>B-1</v>
          </cell>
          <cell r="E888" t="str">
            <v>φ600*50*2430</v>
          </cell>
          <cell r="F888" t="str">
            <v>本</v>
          </cell>
          <cell r="G888" t="str">
            <v>材料費６</v>
          </cell>
          <cell r="H888">
            <v>22680</v>
          </cell>
          <cell r="I888">
            <v>23400</v>
          </cell>
        </row>
        <row r="889">
          <cell r="B889" t="str">
            <v>T070090</v>
          </cell>
          <cell r="C889" t="str">
            <v>ヒューム管</v>
          </cell>
          <cell r="D889" t="str">
            <v>B-1</v>
          </cell>
          <cell r="E889" t="str">
            <v>φ700*58*2430</v>
          </cell>
          <cell r="F889" t="str">
            <v>本</v>
          </cell>
          <cell r="G889" t="str">
            <v>材料費６</v>
          </cell>
          <cell r="H889">
            <v>30000</v>
          </cell>
          <cell r="I889">
            <v>31000</v>
          </cell>
        </row>
        <row r="890">
          <cell r="B890" t="str">
            <v>T070100</v>
          </cell>
          <cell r="C890" t="str">
            <v>ヒューム管</v>
          </cell>
          <cell r="D890" t="str">
            <v>B-1</v>
          </cell>
          <cell r="E890" t="str">
            <v>φ800*66*2430</v>
          </cell>
          <cell r="F890" t="str">
            <v>本</v>
          </cell>
          <cell r="G890" t="str">
            <v>材料費６</v>
          </cell>
          <cell r="H890">
            <v>38600</v>
          </cell>
          <cell r="I890">
            <v>39900</v>
          </cell>
        </row>
        <row r="891">
          <cell r="B891" t="str">
            <v>T070110</v>
          </cell>
          <cell r="C891" t="str">
            <v>ヒューム管</v>
          </cell>
          <cell r="D891" t="str">
            <v>B-1</v>
          </cell>
          <cell r="E891" t="str">
            <v>φ900*75*2430</v>
          </cell>
          <cell r="F891" t="str">
            <v>本</v>
          </cell>
          <cell r="G891" t="str">
            <v>材料費６</v>
          </cell>
          <cell r="H891">
            <v>49850</v>
          </cell>
          <cell r="I891">
            <v>51500</v>
          </cell>
        </row>
        <row r="892">
          <cell r="B892" t="str">
            <v>T070120</v>
          </cell>
          <cell r="C892" t="str">
            <v>ヒューム管</v>
          </cell>
          <cell r="D892" t="str">
            <v>B-1</v>
          </cell>
          <cell r="E892" t="str">
            <v>φ1000*82*2430</v>
          </cell>
          <cell r="F892" t="str">
            <v>本</v>
          </cell>
          <cell r="G892" t="str">
            <v>材料費６</v>
          </cell>
          <cell r="H892">
            <v>60100</v>
          </cell>
          <cell r="I892">
            <v>62100</v>
          </cell>
        </row>
        <row r="893">
          <cell r="B893" t="str">
            <v>T070130</v>
          </cell>
          <cell r="C893" t="str">
            <v>ヒューム管</v>
          </cell>
          <cell r="D893" t="str">
            <v>B-1</v>
          </cell>
          <cell r="E893" t="str">
            <v>φ1100*88*2430</v>
          </cell>
          <cell r="F893" t="str">
            <v>本</v>
          </cell>
          <cell r="G893" t="str">
            <v>材料費６</v>
          </cell>
          <cell r="H893">
            <v>71500</v>
          </cell>
          <cell r="I893">
            <v>73900</v>
          </cell>
        </row>
        <row r="894">
          <cell r="B894" t="str">
            <v>T070140</v>
          </cell>
          <cell r="C894" t="str">
            <v>ヒューム管</v>
          </cell>
          <cell r="D894" t="str">
            <v>B-1</v>
          </cell>
          <cell r="E894" t="str">
            <v>φ1200*95*2430</v>
          </cell>
          <cell r="F894" t="str">
            <v>本</v>
          </cell>
          <cell r="G894" t="str">
            <v>材料費６</v>
          </cell>
          <cell r="H894">
            <v>85000</v>
          </cell>
          <cell r="I894">
            <v>87700</v>
          </cell>
        </row>
        <row r="895">
          <cell r="B895" t="str">
            <v>T070150</v>
          </cell>
          <cell r="C895" t="str">
            <v>ヒューム管</v>
          </cell>
          <cell r="D895" t="str">
            <v>B-1</v>
          </cell>
          <cell r="E895" t="str">
            <v>φ1350*103*2430</v>
          </cell>
          <cell r="F895" t="str">
            <v>本</v>
          </cell>
          <cell r="G895" t="str">
            <v>材料費６</v>
          </cell>
          <cell r="H895">
            <v>102500</v>
          </cell>
          <cell r="I895">
            <v>105500</v>
          </cell>
        </row>
        <row r="896">
          <cell r="B896" t="str">
            <v>T070160</v>
          </cell>
          <cell r="C896" t="str">
            <v>ヒューム管</v>
          </cell>
          <cell r="D896" t="str">
            <v>B-2</v>
          </cell>
          <cell r="E896" t="str">
            <v>φ150*26*2000</v>
          </cell>
          <cell r="F896" t="str">
            <v>本</v>
          </cell>
          <cell r="G896" t="str">
            <v>材料費６</v>
          </cell>
          <cell r="H896">
            <v>4220</v>
          </cell>
          <cell r="I896">
            <v>4420</v>
          </cell>
        </row>
        <row r="897">
          <cell r="B897" t="str">
            <v>T070170</v>
          </cell>
          <cell r="C897" t="str">
            <v>ヒューム管</v>
          </cell>
          <cell r="D897" t="str">
            <v>B-2</v>
          </cell>
          <cell r="E897" t="str">
            <v>φ200*27*2000</v>
          </cell>
          <cell r="F897" t="str">
            <v>本</v>
          </cell>
          <cell r="G897" t="str">
            <v>材料費６</v>
          </cell>
          <cell r="H897">
            <v>4680</v>
          </cell>
          <cell r="I897">
            <v>4860</v>
          </cell>
        </row>
        <row r="898">
          <cell r="B898" t="str">
            <v>T070180</v>
          </cell>
          <cell r="C898" t="str">
            <v>ヒューム管</v>
          </cell>
          <cell r="D898" t="str">
            <v>B-2</v>
          </cell>
          <cell r="E898" t="str">
            <v>φ250*28*2000</v>
          </cell>
          <cell r="F898" t="str">
            <v>本</v>
          </cell>
          <cell r="G898" t="str">
            <v>材料費６</v>
          </cell>
          <cell r="H898">
            <v>5850</v>
          </cell>
          <cell r="I898">
            <v>6090</v>
          </cell>
        </row>
        <row r="899">
          <cell r="B899" t="str">
            <v>T070190</v>
          </cell>
          <cell r="C899" t="str">
            <v>ヒューム管</v>
          </cell>
          <cell r="D899" t="str">
            <v>B-2</v>
          </cell>
          <cell r="E899" t="str">
            <v>φ300*30*2000</v>
          </cell>
          <cell r="F899" t="str">
            <v>本</v>
          </cell>
          <cell r="G899" t="str">
            <v>材料費６</v>
          </cell>
          <cell r="H899">
            <v>7000</v>
          </cell>
          <cell r="I899">
            <v>7320</v>
          </cell>
        </row>
        <row r="900">
          <cell r="B900" t="str">
            <v>T070200</v>
          </cell>
          <cell r="C900" t="str">
            <v>ヒューム管</v>
          </cell>
          <cell r="D900" t="str">
            <v>B-2</v>
          </cell>
          <cell r="E900" t="str">
            <v>φ350*32*2000</v>
          </cell>
          <cell r="F900" t="str">
            <v>本</v>
          </cell>
          <cell r="G900" t="str">
            <v>材料費６</v>
          </cell>
          <cell r="H900">
            <v>8640</v>
          </cell>
          <cell r="I900">
            <v>8990</v>
          </cell>
        </row>
        <row r="901">
          <cell r="B901" t="str">
            <v>T070210</v>
          </cell>
          <cell r="C901" t="str">
            <v>ヒューム管</v>
          </cell>
          <cell r="D901" t="str">
            <v>B-2</v>
          </cell>
          <cell r="E901" t="str">
            <v>φ400*35*2430</v>
          </cell>
          <cell r="F901" t="str">
            <v>本</v>
          </cell>
          <cell r="G901" t="str">
            <v>材料費６</v>
          </cell>
          <cell r="H901">
            <v>12930</v>
          </cell>
          <cell r="I901">
            <v>13400</v>
          </cell>
        </row>
        <row r="902">
          <cell r="B902" t="str">
            <v>T070220</v>
          </cell>
          <cell r="C902" t="str">
            <v>ヒューム管</v>
          </cell>
          <cell r="D902" t="str">
            <v>B-2</v>
          </cell>
          <cell r="E902" t="str">
            <v>φ450*38*2430</v>
          </cell>
          <cell r="F902" t="str">
            <v>本</v>
          </cell>
          <cell r="G902" t="str">
            <v>材料費６</v>
          </cell>
          <cell r="H902">
            <v>15650</v>
          </cell>
          <cell r="I902">
            <v>16300</v>
          </cell>
        </row>
        <row r="903">
          <cell r="B903" t="str">
            <v>T070230</v>
          </cell>
          <cell r="C903" t="str">
            <v>ヒューム管</v>
          </cell>
          <cell r="D903" t="str">
            <v>B-2</v>
          </cell>
          <cell r="E903" t="str">
            <v>φ500*42*2430</v>
          </cell>
          <cell r="F903" t="str">
            <v>本</v>
          </cell>
          <cell r="G903" t="str">
            <v>材料費６</v>
          </cell>
          <cell r="H903">
            <v>18200</v>
          </cell>
          <cell r="I903">
            <v>18900</v>
          </cell>
        </row>
        <row r="904">
          <cell r="B904" t="str">
            <v>T070240</v>
          </cell>
          <cell r="C904" t="str">
            <v>ヒューム管</v>
          </cell>
          <cell r="D904" t="str">
            <v>B-2</v>
          </cell>
          <cell r="E904" t="str">
            <v>φ600*50*2430</v>
          </cell>
          <cell r="F904" t="str">
            <v>本</v>
          </cell>
          <cell r="G904" t="str">
            <v>材料費６</v>
          </cell>
          <cell r="H904">
            <v>26000</v>
          </cell>
          <cell r="I904">
            <v>27100</v>
          </cell>
        </row>
        <row r="905">
          <cell r="B905" t="str">
            <v>T070250</v>
          </cell>
          <cell r="C905" t="str">
            <v>ヒューム管</v>
          </cell>
          <cell r="D905" t="str">
            <v>B-2</v>
          </cell>
          <cell r="E905" t="str">
            <v>φ700*58*2430</v>
          </cell>
          <cell r="F905" t="str">
            <v>本</v>
          </cell>
          <cell r="G905" t="str">
            <v>材料費６</v>
          </cell>
          <cell r="H905">
            <v>34500</v>
          </cell>
          <cell r="I905">
            <v>36000</v>
          </cell>
        </row>
        <row r="906">
          <cell r="B906" t="str">
            <v>T070260</v>
          </cell>
          <cell r="C906" t="str">
            <v>ヒューム管</v>
          </cell>
          <cell r="D906" t="str">
            <v>B-2</v>
          </cell>
          <cell r="E906" t="str">
            <v>φ700*58*2430</v>
          </cell>
          <cell r="F906" t="str">
            <v>本</v>
          </cell>
          <cell r="G906" t="str">
            <v>材料費６</v>
          </cell>
          <cell r="H906">
            <v>34500</v>
          </cell>
          <cell r="I906">
            <v>36000</v>
          </cell>
        </row>
        <row r="907">
          <cell r="B907" t="str">
            <v>T070270</v>
          </cell>
          <cell r="C907" t="str">
            <v>ヒューム管</v>
          </cell>
          <cell r="D907" t="str">
            <v>B-2</v>
          </cell>
          <cell r="E907" t="str">
            <v>φ800*66*2430</v>
          </cell>
          <cell r="F907" t="str">
            <v>本</v>
          </cell>
          <cell r="G907" t="str">
            <v>材料費６</v>
          </cell>
          <cell r="H907">
            <v>43800</v>
          </cell>
          <cell r="I907">
            <v>45600</v>
          </cell>
        </row>
        <row r="908">
          <cell r="B908" t="str">
            <v>T070280</v>
          </cell>
          <cell r="C908" t="str">
            <v>ヒューム管</v>
          </cell>
          <cell r="D908" t="str">
            <v>B-2</v>
          </cell>
          <cell r="E908" t="str">
            <v>φ900*75*2430</v>
          </cell>
          <cell r="F908" t="str">
            <v>本</v>
          </cell>
          <cell r="G908" t="str">
            <v>材料費６</v>
          </cell>
          <cell r="H908">
            <v>57000</v>
          </cell>
          <cell r="I908">
            <v>59400</v>
          </cell>
        </row>
        <row r="909">
          <cell r="B909" t="str">
            <v>T070290</v>
          </cell>
          <cell r="C909" t="str">
            <v>ヒューム管</v>
          </cell>
          <cell r="D909" t="str">
            <v>B-2</v>
          </cell>
          <cell r="E909" t="str">
            <v>φ1000*82*2430</v>
          </cell>
          <cell r="F909" t="str">
            <v>本</v>
          </cell>
          <cell r="G909" t="str">
            <v>材料費６</v>
          </cell>
          <cell r="H909">
            <v>68900</v>
          </cell>
          <cell r="I909">
            <v>71700</v>
          </cell>
        </row>
        <row r="910">
          <cell r="B910" t="str">
            <v>T070300</v>
          </cell>
          <cell r="C910" t="str">
            <v>ヒューム管</v>
          </cell>
          <cell r="D910" t="str">
            <v>B-2</v>
          </cell>
          <cell r="E910" t="str">
            <v>φ1100*88*2430</v>
          </cell>
          <cell r="F910" t="str">
            <v>本</v>
          </cell>
          <cell r="G910" t="str">
            <v>材料費６</v>
          </cell>
          <cell r="H910">
            <v>81200</v>
          </cell>
          <cell r="I910">
            <v>84800</v>
          </cell>
        </row>
        <row r="911">
          <cell r="B911" t="str">
            <v>T070310</v>
          </cell>
          <cell r="C911" t="str">
            <v>ヒューム管</v>
          </cell>
          <cell r="D911" t="str">
            <v>B-2</v>
          </cell>
          <cell r="E911" t="str">
            <v>φ1200*95*2430</v>
          </cell>
          <cell r="F911" t="str">
            <v>本</v>
          </cell>
          <cell r="G911" t="str">
            <v>材料費６</v>
          </cell>
          <cell r="H911">
            <v>96800</v>
          </cell>
          <cell r="I911">
            <v>100500</v>
          </cell>
        </row>
        <row r="912">
          <cell r="B912" t="str">
            <v>T070320</v>
          </cell>
          <cell r="C912" t="str">
            <v>ヒューム管</v>
          </cell>
          <cell r="D912" t="str">
            <v>B-2</v>
          </cell>
          <cell r="E912" t="str">
            <v>φ1350*103*2430</v>
          </cell>
          <cell r="F912" t="str">
            <v>本</v>
          </cell>
          <cell r="G912" t="str">
            <v>材料費６</v>
          </cell>
          <cell r="H912">
            <v>118100</v>
          </cell>
          <cell r="I912">
            <v>123000</v>
          </cell>
        </row>
        <row r="913">
          <cell r="B913" t="str">
            <v>T070330</v>
          </cell>
          <cell r="C913" t="str">
            <v>ヒューム管</v>
          </cell>
          <cell r="D913" t="str">
            <v>B-1</v>
          </cell>
          <cell r="E913" t="str">
            <v>φ150*26*1000</v>
          </cell>
          <cell r="F913" t="str">
            <v>本</v>
          </cell>
          <cell r="G913" t="str">
            <v>材料費６</v>
          </cell>
          <cell r="H913">
            <v>2450</v>
          </cell>
          <cell r="I913">
            <v>2540</v>
          </cell>
        </row>
        <row r="914">
          <cell r="B914" t="str">
            <v>T070340</v>
          </cell>
          <cell r="C914" t="str">
            <v>ヒューム管</v>
          </cell>
          <cell r="D914" t="str">
            <v>B-1</v>
          </cell>
          <cell r="E914" t="str">
            <v>φ200*27*1000</v>
          </cell>
          <cell r="F914" t="str">
            <v>本</v>
          </cell>
          <cell r="G914" t="str">
            <v>材料費６</v>
          </cell>
          <cell r="H914">
            <v>2820</v>
          </cell>
          <cell r="I914">
            <v>2890</v>
          </cell>
        </row>
        <row r="915">
          <cell r="B915" t="str">
            <v>T070350</v>
          </cell>
          <cell r="C915" t="str">
            <v>ヒューム管</v>
          </cell>
          <cell r="D915" t="str">
            <v>B-1</v>
          </cell>
          <cell r="E915" t="str">
            <v>φ250*28*1000</v>
          </cell>
          <cell r="F915" t="str">
            <v>本</v>
          </cell>
          <cell r="G915" t="str">
            <v>材料費６</v>
          </cell>
          <cell r="H915">
            <v>3450</v>
          </cell>
          <cell r="I915">
            <v>3550</v>
          </cell>
        </row>
        <row r="916">
          <cell r="B916" t="str">
            <v>T070360</v>
          </cell>
          <cell r="C916" t="str">
            <v>ヒューム管</v>
          </cell>
          <cell r="D916" t="str">
            <v>B-1</v>
          </cell>
          <cell r="E916" t="str">
            <v>φ300*30*1000</v>
          </cell>
          <cell r="F916" t="str">
            <v>本</v>
          </cell>
          <cell r="G916" t="str">
            <v>材料費６</v>
          </cell>
          <cell r="H916">
            <v>4090</v>
          </cell>
          <cell r="I916">
            <v>4200</v>
          </cell>
        </row>
        <row r="917">
          <cell r="B917" t="str">
            <v>T070370</v>
          </cell>
          <cell r="C917" t="str">
            <v>ヒューム管</v>
          </cell>
          <cell r="D917" t="str">
            <v>B-1</v>
          </cell>
          <cell r="E917" t="str">
            <v>φ350*32*1000</v>
          </cell>
          <cell r="F917" t="str">
            <v>本</v>
          </cell>
          <cell r="G917" t="str">
            <v>材料費６</v>
          </cell>
          <cell r="H917">
            <v>5000</v>
          </cell>
          <cell r="I917">
            <v>5170</v>
          </cell>
        </row>
        <row r="918">
          <cell r="B918" t="str">
            <v>T070380</v>
          </cell>
          <cell r="C918" t="str">
            <v>ヒューム管</v>
          </cell>
          <cell r="D918" t="str">
            <v>B-1</v>
          </cell>
          <cell r="E918" t="str">
            <v>φ400*35*1200</v>
          </cell>
          <cell r="F918" t="str">
            <v>本</v>
          </cell>
          <cell r="G918" t="str">
            <v>材料費６</v>
          </cell>
          <cell r="H918">
            <v>7800</v>
          </cell>
          <cell r="I918">
            <v>8050</v>
          </cell>
        </row>
        <row r="919">
          <cell r="B919" t="str">
            <v>T070390</v>
          </cell>
          <cell r="C919" t="str">
            <v>ヒューム管</v>
          </cell>
          <cell r="D919" t="str">
            <v>B-1</v>
          </cell>
          <cell r="E919" t="str">
            <v>φ450*38*1200</v>
          </cell>
          <cell r="F919" t="str">
            <v>本</v>
          </cell>
          <cell r="G919" t="str">
            <v>材料費６</v>
          </cell>
          <cell r="H919">
            <v>9150</v>
          </cell>
          <cell r="I919">
            <v>9450</v>
          </cell>
        </row>
        <row r="920">
          <cell r="B920" t="str">
            <v>T070400</v>
          </cell>
          <cell r="C920" t="str">
            <v>ヒューム管</v>
          </cell>
          <cell r="D920" t="str">
            <v>B-1</v>
          </cell>
          <cell r="E920" t="str">
            <v>φ500*42*1200</v>
          </cell>
          <cell r="F920" t="str">
            <v>本</v>
          </cell>
          <cell r="G920" t="str">
            <v>材料費６</v>
          </cell>
          <cell r="H920">
            <v>11150</v>
          </cell>
          <cell r="I920">
            <v>11550</v>
          </cell>
        </row>
        <row r="921">
          <cell r="B921" t="str">
            <v>T070410</v>
          </cell>
          <cell r="C921" t="str">
            <v>ヒューム管</v>
          </cell>
          <cell r="D921" t="str">
            <v>B-1</v>
          </cell>
          <cell r="E921" t="str">
            <v>φ600*50*1200</v>
          </cell>
          <cell r="F921" t="str">
            <v>本</v>
          </cell>
          <cell r="G921" t="str">
            <v>材料費６</v>
          </cell>
          <cell r="H921">
            <v>15850</v>
          </cell>
          <cell r="I921">
            <v>16380</v>
          </cell>
        </row>
        <row r="922">
          <cell r="B922" t="str">
            <v>T070420</v>
          </cell>
          <cell r="C922" t="str">
            <v>ヒューム管</v>
          </cell>
          <cell r="D922" t="str">
            <v>B-1</v>
          </cell>
          <cell r="E922" t="str">
            <v>φ700*58*1200</v>
          </cell>
          <cell r="F922" t="str">
            <v>本</v>
          </cell>
          <cell r="G922" t="str">
            <v>材料費６</v>
          </cell>
          <cell r="H922">
            <v>21000</v>
          </cell>
          <cell r="I922">
            <v>21700</v>
          </cell>
        </row>
        <row r="923">
          <cell r="B923" t="str">
            <v>T070430</v>
          </cell>
          <cell r="C923" t="str">
            <v>ヒューム管</v>
          </cell>
          <cell r="D923" t="str">
            <v>B-1</v>
          </cell>
          <cell r="E923" t="str">
            <v>φ800*66*1200</v>
          </cell>
          <cell r="F923" t="str">
            <v>本</v>
          </cell>
          <cell r="G923" t="str">
            <v>材料費６</v>
          </cell>
          <cell r="H923">
            <v>27000</v>
          </cell>
          <cell r="I923">
            <v>27930</v>
          </cell>
        </row>
        <row r="924">
          <cell r="B924" t="str">
            <v>T070440</v>
          </cell>
          <cell r="C924" t="str">
            <v>ヒューム管</v>
          </cell>
          <cell r="D924" t="str">
            <v>B-1</v>
          </cell>
          <cell r="E924" t="str">
            <v>φ900*75*1200</v>
          </cell>
          <cell r="F924" t="str">
            <v>本</v>
          </cell>
          <cell r="G924" t="str">
            <v>材料費６</v>
          </cell>
          <cell r="H924">
            <v>34850</v>
          </cell>
          <cell r="I924">
            <v>36050</v>
          </cell>
        </row>
        <row r="925">
          <cell r="B925" t="str">
            <v>T070450</v>
          </cell>
          <cell r="C925" t="str">
            <v>ヒューム管</v>
          </cell>
          <cell r="D925" t="str">
            <v>B-1</v>
          </cell>
          <cell r="E925" t="str">
            <v>φ1000*82*1200</v>
          </cell>
          <cell r="F925" t="str">
            <v>本</v>
          </cell>
          <cell r="G925" t="str">
            <v>材料費６</v>
          </cell>
          <cell r="H925">
            <v>42000</v>
          </cell>
          <cell r="I925">
            <v>43470</v>
          </cell>
        </row>
        <row r="926">
          <cell r="B926" t="str">
            <v>T070460</v>
          </cell>
          <cell r="C926" t="str">
            <v>ヒューム管</v>
          </cell>
          <cell r="D926" t="str">
            <v>B-1</v>
          </cell>
          <cell r="E926" t="str">
            <v>φ1100*88*1200</v>
          </cell>
          <cell r="F926" t="str">
            <v>本</v>
          </cell>
          <cell r="G926" t="str">
            <v>材料費６</v>
          </cell>
          <cell r="H926">
            <v>50000</v>
          </cell>
          <cell r="I926">
            <v>51730</v>
          </cell>
        </row>
        <row r="927">
          <cell r="B927" t="str">
            <v>T070470</v>
          </cell>
          <cell r="C927" t="str">
            <v>ヒューム管</v>
          </cell>
          <cell r="D927" t="str">
            <v>B-1</v>
          </cell>
          <cell r="E927" t="str">
            <v>φ1200*95*1200</v>
          </cell>
          <cell r="F927" t="str">
            <v>本</v>
          </cell>
          <cell r="G927" t="str">
            <v>材料費６</v>
          </cell>
          <cell r="H927">
            <v>59500</v>
          </cell>
          <cell r="I927">
            <v>61390</v>
          </cell>
        </row>
        <row r="928">
          <cell r="B928" t="str">
            <v>T070480</v>
          </cell>
          <cell r="C928" t="str">
            <v>ヒューム管</v>
          </cell>
          <cell r="D928" t="str">
            <v>B-1</v>
          </cell>
          <cell r="E928" t="str">
            <v>φ1350*103*1200</v>
          </cell>
          <cell r="F928" t="str">
            <v>本</v>
          </cell>
          <cell r="G928" t="str">
            <v>材料費６</v>
          </cell>
          <cell r="H928">
            <v>71500</v>
          </cell>
          <cell r="I928">
            <v>73850</v>
          </cell>
        </row>
        <row r="929">
          <cell r="B929" t="str">
            <v>T070490</v>
          </cell>
          <cell r="C929" t="str">
            <v>ヒューム管</v>
          </cell>
          <cell r="D929" t="str">
            <v>B-1</v>
          </cell>
          <cell r="E929" t="str">
            <v>φ150*26*1000</v>
          </cell>
          <cell r="F929" t="str">
            <v>本</v>
          </cell>
          <cell r="G929" t="str">
            <v>材料費６</v>
          </cell>
          <cell r="H929">
            <v>2950</v>
          </cell>
          <cell r="I929">
            <v>3090</v>
          </cell>
        </row>
        <row r="930">
          <cell r="B930" t="str">
            <v>T070500</v>
          </cell>
          <cell r="C930" t="str">
            <v>ヒューム管</v>
          </cell>
          <cell r="D930" t="str">
            <v>B-2</v>
          </cell>
          <cell r="E930" t="str">
            <v>φ200*27*1000</v>
          </cell>
          <cell r="F930" t="str">
            <v>本</v>
          </cell>
          <cell r="G930" t="str">
            <v>材料費６</v>
          </cell>
          <cell r="H930">
            <v>3270</v>
          </cell>
          <cell r="I930">
            <v>3400</v>
          </cell>
        </row>
        <row r="931">
          <cell r="B931" t="str">
            <v>T070510</v>
          </cell>
          <cell r="C931" t="str">
            <v>ヒューム管</v>
          </cell>
          <cell r="D931" t="str">
            <v>B-2</v>
          </cell>
          <cell r="E931" t="str">
            <v>φ250*28*1000</v>
          </cell>
          <cell r="F931" t="str">
            <v>本</v>
          </cell>
          <cell r="G931" t="str">
            <v>材料費６</v>
          </cell>
          <cell r="H931">
            <v>4080</v>
          </cell>
          <cell r="I931">
            <v>4260</v>
          </cell>
        </row>
        <row r="932">
          <cell r="B932" t="str">
            <v>T070520</v>
          </cell>
          <cell r="C932" t="str">
            <v>ヒューム管</v>
          </cell>
          <cell r="D932" t="str">
            <v>B-2</v>
          </cell>
          <cell r="E932" t="str">
            <v>φ300*30*1000</v>
          </cell>
          <cell r="F932" t="str">
            <v>本</v>
          </cell>
          <cell r="G932" t="str">
            <v>材料費６</v>
          </cell>
          <cell r="H932">
            <v>4900</v>
          </cell>
          <cell r="I932">
            <v>5120</v>
          </cell>
        </row>
        <row r="933">
          <cell r="B933" t="str">
            <v>T070530</v>
          </cell>
          <cell r="C933" t="str">
            <v>ヒューム管</v>
          </cell>
          <cell r="D933" t="str">
            <v>B-2</v>
          </cell>
          <cell r="E933" t="str">
            <v>φ350*32*1000</v>
          </cell>
          <cell r="F933" t="str">
            <v>本</v>
          </cell>
          <cell r="G933" t="str">
            <v>材料費６</v>
          </cell>
          <cell r="H933">
            <v>6040</v>
          </cell>
          <cell r="I933">
            <v>6290</v>
          </cell>
        </row>
        <row r="934">
          <cell r="B934" t="str">
            <v>T070540</v>
          </cell>
          <cell r="C934" t="str">
            <v>ヒューム管</v>
          </cell>
          <cell r="D934" t="str">
            <v>B-2</v>
          </cell>
          <cell r="E934" t="str">
            <v>φ400*35*1200</v>
          </cell>
          <cell r="F934" t="str">
            <v>本</v>
          </cell>
          <cell r="G934" t="str">
            <v>材料費６</v>
          </cell>
          <cell r="H934">
            <v>9050</v>
          </cell>
          <cell r="I934">
            <v>9380</v>
          </cell>
        </row>
        <row r="935">
          <cell r="B935" t="str">
            <v>T070550</v>
          </cell>
          <cell r="C935" t="str">
            <v>ヒューム管</v>
          </cell>
          <cell r="D935" t="str">
            <v>B-2</v>
          </cell>
          <cell r="E935" t="str">
            <v>φ450*38*1200</v>
          </cell>
          <cell r="F935" t="str">
            <v>本</v>
          </cell>
          <cell r="G935" t="str">
            <v>材料費６</v>
          </cell>
          <cell r="H935">
            <v>10950</v>
          </cell>
          <cell r="I935">
            <v>11410</v>
          </cell>
        </row>
        <row r="936">
          <cell r="B936" t="str">
            <v>T070560</v>
          </cell>
          <cell r="C936" t="str">
            <v>ヒューム管</v>
          </cell>
          <cell r="D936" t="str">
            <v>B-2</v>
          </cell>
          <cell r="E936" t="str">
            <v>φ500*42*1200</v>
          </cell>
          <cell r="F936" t="str">
            <v>本</v>
          </cell>
          <cell r="G936" t="str">
            <v>材料費６</v>
          </cell>
          <cell r="H936">
            <v>12700</v>
          </cell>
          <cell r="I936">
            <v>13230</v>
          </cell>
        </row>
        <row r="937">
          <cell r="B937" t="str">
            <v>T070570</v>
          </cell>
          <cell r="C937" t="str">
            <v>ヒューム管</v>
          </cell>
          <cell r="D937" t="str">
            <v>B-2</v>
          </cell>
          <cell r="E937" t="str">
            <v>φ600*50*1200</v>
          </cell>
          <cell r="F937" t="str">
            <v>本</v>
          </cell>
          <cell r="G937" t="str">
            <v>材料費６</v>
          </cell>
          <cell r="H937">
            <v>18200</v>
          </cell>
          <cell r="I937">
            <v>18970</v>
          </cell>
        </row>
        <row r="938">
          <cell r="B938" t="str">
            <v>T070580</v>
          </cell>
          <cell r="C938" t="str">
            <v>ヒューム管</v>
          </cell>
          <cell r="D938" t="str">
            <v>B-2</v>
          </cell>
          <cell r="E938" t="str">
            <v>φ700*58*1200</v>
          </cell>
          <cell r="F938" t="str">
            <v>本</v>
          </cell>
          <cell r="G938" t="str">
            <v>材料費６</v>
          </cell>
          <cell r="H938">
            <v>24150</v>
          </cell>
          <cell r="I938">
            <v>25200</v>
          </cell>
        </row>
        <row r="939">
          <cell r="B939" t="str">
            <v>T070590</v>
          </cell>
          <cell r="C939" t="str">
            <v>ヒューム管</v>
          </cell>
          <cell r="D939" t="str">
            <v>B-2</v>
          </cell>
          <cell r="E939" t="str">
            <v>φ800*66*1200</v>
          </cell>
          <cell r="F939" t="str">
            <v>本</v>
          </cell>
          <cell r="G939" t="str">
            <v>材料費６</v>
          </cell>
          <cell r="H939">
            <v>30620</v>
          </cell>
          <cell r="I939">
            <v>31920</v>
          </cell>
        </row>
        <row r="940">
          <cell r="B940" t="str">
            <v>T070600</v>
          </cell>
          <cell r="C940" t="str">
            <v>ヒューム管</v>
          </cell>
          <cell r="D940" t="str">
            <v>B-2</v>
          </cell>
          <cell r="E940" t="str">
            <v>φ900*75*1200</v>
          </cell>
          <cell r="F940" t="str">
            <v>本</v>
          </cell>
          <cell r="G940" t="str">
            <v>材料費６</v>
          </cell>
          <cell r="H940">
            <v>39800</v>
          </cell>
          <cell r="I940">
            <v>41580</v>
          </cell>
        </row>
        <row r="941">
          <cell r="B941" t="str">
            <v>T070610</v>
          </cell>
          <cell r="C941" t="str">
            <v>ヒューム管</v>
          </cell>
          <cell r="D941" t="str">
            <v>B-2</v>
          </cell>
          <cell r="E941" t="str">
            <v>φ1000*82*1200</v>
          </cell>
          <cell r="F941" t="str">
            <v>本</v>
          </cell>
          <cell r="G941" t="str">
            <v>材料費６</v>
          </cell>
          <cell r="H941">
            <v>48200</v>
          </cell>
          <cell r="I941">
            <v>50190</v>
          </cell>
        </row>
        <row r="942">
          <cell r="B942" t="str">
            <v>T070620</v>
          </cell>
          <cell r="C942" t="str">
            <v>ヒューム管</v>
          </cell>
          <cell r="D942" t="str">
            <v>B-2</v>
          </cell>
          <cell r="E942" t="str">
            <v>φ1100*88*1200</v>
          </cell>
          <cell r="F942" t="str">
            <v>本</v>
          </cell>
          <cell r="G942" t="str">
            <v>材料費６</v>
          </cell>
          <cell r="H942">
            <v>56800</v>
          </cell>
          <cell r="I942">
            <v>59360</v>
          </cell>
        </row>
        <row r="943">
          <cell r="B943" t="str">
            <v>T070630</v>
          </cell>
          <cell r="C943" t="str">
            <v>ヒューム管</v>
          </cell>
          <cell r="D943" t="str">
            <v>B-2</v>
          </cell>
          <cell r="E943" t="str">
            <v>φ1200*95*1200</v>
          </cell>
          <cell r="F943" t="str">
            <v>本</v>
          </cell>
          <cell r="G943" t="str">
            <v>材料費６</v>
          </cell>
          <cell r="H943">
            <v>67720</v>
          </cell>
          <cell r="I943">
            <v>70350</v>
          </cell>
        </row>
        <row r="944">
          <cell r="B944" t="str">
            <v>T070640</v>
          </cell>
          <cell r="C944" t="str">
            <v>ヒューム管</v>
          </cell>
          <cell r="D944" t="str">
            <v>B-2</v>
          </cell>
          <cell r="E944" t="str">
            <v>φ1350*103*1200</v>
          </cell>
          <cell r="F944" t="str">
            <v>本</v>
          </cell>
          <cell r="G944" t="str">
            <v>材料費６</v>
          </cell>
          <cell r="H944">
            <v>82600</v>
          </cell>
          <cell r="I944">
            <v>86100</v>
          </cell>
        </row>
        <row r="945">
          <cell r="B945" t="str">
            <v>T070650</v>
          </cell>
          <cell r="C945" t="str">
            <v>ヒューム管</v>
          </cell>
          <cell r="D945" t="str">
            <v>SP-1</v>
          </cell>
          <cell r="E945" t="str">
            <v>φ150*26*1000</v>
          </cell>
          <cell r="F945" t="str">
            <v>本</v>
          </cell>
          <cell r="G945" t="str">
            <v>材料費６</v>
          </cell>
        </row>
        <row r="946">
          <cell r="B946" t="str">
            <v>T070660</v>
          </cell>
          <cell r="C946" t="str">
            <v>ヒューム管</v>
          </cell>
          <cell r="D946" t="str">
            <v>SP-1</v>
          </cell>
          <cell r="E946" t="str">
            <v>φ200*27*1000</v>
          </cell>
          <cell r="F946" t="str">
            <v>本</v>
          </cell>
          <cell r="G946" t="str">
            <v>材料費６</v>
          </cell>
        </row>
        <row r="947">
          <cell r="B947" t="str">
            <v>T070670</v>
          </cell>
          <cell r="C947" t="str">
            <v>ヒューム管</v>
          </cell>
          <cell r="D947" t="str">
            <v>SP-1</v>
          </cell>
          <cell r="E947" t="str">
            <v>φ250*28*1000</v>
          </cell>
          <cell r="F947" t="str">
            <v>本</v>
          </cell>
          <cell r="G947" t="str">
            <v>材料費６</v>
          </cell>
        </row>
        <row r="948">
          <cell r="B948" t="str">
            <v>T070680</v>
          </cell>
          <cell r="C948" t="str">
            <v>ヒューム管</v>
          </cell>
          <cell r="D948" t="str">
            <v>SP-1</v>
          </cell>
          <cell r="E948" t="str">
            <v>φ300*30*1000</v>
          </cell>
          <cell r="F948" t="str">
            <v>本</v>
          </cell>
          <cell r="G948" t="str">
            <v>材料費６</v>
          </cell>
        </row>
        <row r="949">
          <cell r="B949" t="str">
            <v>T070690</v>
          </cell>
          <cell r="C949" t="str">
            <v>ヒューム管</v>
          </cell>
          <cell r="D949" t="str">
            <v>SP-1</v>
          </cell>
          <cell r="E949" t="str">
            <v>φ350*32*1000</v>
          </cell>
          <cell r="F949" t="str">
            <v>本</v>
          </cell>
          <cell r="G949" t="str">
            <v>材料費６</v>
          </cell>
        </row>
        <row r="950">
          <cell r="B950" t="str">
            <v>T070700</v>
          </cell>
          <cell r="C950" t="str">
            <v>ヒューム管</v>
          </cell>
          <cell r="D950" t="str">
            <v>SP-1</v>
          </cell>
          <cell r="E950" t="str">
            <v>φ400*35*1200</v>
          </cell>
          <cell r="F950" t="str">
            <v>本</v>
          </cell>
          <cell r="G950" t="str">
            <v>材料費６</v>
          </cell>
        </row>
        <row r="951">
          <cell r="B951" t="str">
            <v>T070710</v>
          </cell>
          <cell r="C951" t="str">
            <v>ヒューム管</v>
          </cell>
          <cell r="D951" t="str">
            <v>SP-1</v>
          </cell>
          <cell r="E951" t="str">
            <v>φ450*38*1200</v>
          </cell>
          <cell r="F951" t="str">
            <v>本</v>
          </cell>
          <cell r="G951" t="str">
            <v>材料費６</v>
          </cell>
        </row>
        <row r="952">
          <cell r="B952" t="str">
            <v>T070720</v>
          </cell>
          <cell r="C952" t="str">
            <v>ヒューム管</v>
          </cell>
          <cell r="D952" t="str">
            <v>SP-1</v>
          </cell>
          <cell r="E952" t="str">
            <v>φ500*42*1200</v>
          </cell>
          <cell r="F952" t="str">
            <v>本</v>
          </cell>
          <cell r="G952" t="str">
            <v>材料費６</v>
          </cell>
        </row>
        <row r="953">
          <cell r="B953" t="str">
            <v>T070730</v>
          </cell>
          <cell r="C953" t="str">
            <v>ヒューム管</v>
          </cell>
          <cell r="D953" t="str">
            <v>SP-1</v>
          </cell>
          <cell r="E953" t="str">
            <v>φ600*50*1200</v>
          </cell>
          <cell r="F953" t="str">
            <v>本</v>
          </cell>
          <cell r="G953" t="str">
            <v>材料費６</v>
          </cell>
        </row>
        <row r="954">
          <cell r="B954" t="str">
            <v>T070740</v>
          </cell>
          <cell r="C954" t="str">
            <v>ヒューム管</v>
          </cell>
          <cell r="D954" t="str">
            <v>SP-1</v>
          </cell>
          <cell r="E954" t="str">
            <v>φ700*58*1200</v>
          </cell>
          <cell r="F954" t="str">
            <v>本</v>
          </cell>
          <cell r="G954" t="str">
            <v>材料費６</v>
          </cell>
        </row>
        <row r="955">
          <cell r="B955" t="str">
            <v>T070750</v>
          </cell>
          <cell r="C955" t="str">
            <v>ヒューム管</v>
          </cell>
          <cell r="D955" t="str">
            <v>SP-1</v>
          </cell>
          <cell r="E955" t="str">
            <v>φ800*66*1200</v>
          </cell>
          <cell r="F955" t="str">
            <v>本</v>
          </cell>
          <cell r="G955" t="str">
            <v>材料費６</v>
          </cell>
        </row>
        <row r="956">
          <cell r="B956" t="str">
            <v>T070760</v>
          </cell>
          <cell r="C956" t="str">
            <v>ヒューム管</v>
          </cell>
          <cell r="D956" t="str">
            <v>SP-1</v>
          </cell>
          <cell r="E956" t="str">
            <v>φ900*75*1200</v>
          </cell>
          <cell r="F956" t="str">
            <v>本</v>
          </cell>
          <cell r="G956" t="str">
            <v>材料費６</v>
          </cell>
        </row>
        <row r="957">
          <cell r="B957" t="str">
            <v>T070770</v>
          </cell>
          <cell r="C957" t="str">
            <v>ヒューム管</v>
          </cell>
          <cell r="D957" t="str">
            <v>SP-1</v>
          </cell>
          <cell r="E957" t="str">
            <v>φ1000*82*1200</v>
          </cell>
          <cell r="F957" t="str">
            <v>本</v>
          </cell>
          <cell r="G957" t="str">
            <v>材料費６</v>
          </cell>
        </row>
        <row r="958">
          <cell r="B958" t="str">
            <v>T070780</v>
          </cell>
          <cell r="C958" t="str">
            <v>ヒューム管</v>
          </cell>
          <cell r="D958" t="str">
            <v>SP-1</v>
          </cell>
          <cell r="E958" t="str">
            <v>φ1100*88*1200</v>
          </cell>
          <cell r="F958" t="str">
            <v>本</v>
          </cell>
          <cell r="G958" t="str">
            <v>材料費６</v>
          </cell>
        </row>
        <row r="959">
          <cell r="B959" t="str">
            <v>T070790</v>
          </cell>
          <cell r="C959" t="str">
            <v>ヒューム管</v>
          </cell>
          <cell r="D959" t="str">
            <v>SP-1</v>
          </cell>
          <cell r="E959" t="str">
            <v>φ1200*95*1200</v>
          </cell>
          <cell r="F959" t="str">
            <v>本</v>
          </cell>
          <cell r="G959" t="str">
            <v>材料費６</v>
          </cell>
        </row>
        <row r="960">
          <cell r="B960" t="str">
            <v>T070800</v>
          </cell>
          <cell r="C960" t="str">
            <v>ヒューム管</v>
          </cell>
          <cell r="D960" t="str">
            <v>SP-1</v>
          </cell>
          <cell r="E960" t="str">
            <v>φ1350*103*1200</v>
          </cell>
          <cell r="F960" t="str">
            <v>本</v>
          </cell>
          <cell r="G960" t="str">
            <v>材料費６</v>
          </cell>
        </row>
        <row r="961">
          <cell r="B961" t="str">
            <v>T070810</v>
          </cell>
          <cell r="C961" t="str">
            <v>ヒューム管</v>
          </cell>
          <cell r="D961" t="str">
            <v>SP-2</v>
          </cell>
          <cell r="E961" t="str">
            <v>φ150*26*1000</v>
          </cell>
          <cell r="F961" t="str">
            <v>本</v>
          </cell>
          <cell r="G961" t="str">
            <v>材料費６</v>
          </cell>
        </row>
        <row r="962">
          <cell r="B962" t="str">
            <v>T070820</v>
          </cell>
          <cell r="C962" t="str">
            <v>ヒューム管</v>
          </cell>
          <cell r="D962" t="str">
            <v>SP-2</v>
          </cell>
          <cell r="E962" t="str">
            <v>φ200*27*1000</v>
          </cell>
          <cell r="F962" t="str">
            <v>本</v>
          </cell>
          <cell r="G962" t="str">
            <v>材料費６</v>
          </cell>
        </row>
        <row r="963">
          <cell r="B963" t="str">
            <v>T070830</v>
          </cell>
          <cell r="C963" t="str">
            <v>ヒューム管</v>
          </cell>
          <cell r="D963" t="str">
            <v>SP-2</v>
          </cell>
          <cell r="E963" t="str">
            <v>φ250*28*1000</v>
          </cell>
          <cell r="F963" t="str">
            <v>本</v>
          </cell>
          <cell r="G963" t="str">
            <v>材料費６</v>
          </cell>
        </row>
        <row r="964">
          <cell r="B964" t="str">
            <v>T070840</v>
          </cell>
          <cell r="C964" t="str">
            <v>ヒューム管</v>
          </cell>
          <cell r="D964" t="str">
            <v>SP-2</v>
          </cell>
          <cell r="E964" t="str">
            <v>φ300*30*1000</v>
          </cell>
          <cell r="F964" t="str">
            <v>本</v>
          </cell>
          <cell r="G964" t="str">
            <v>材料費６</v>
          </cell>
        </row>
        <row r="965">
          <cell r="B965" t="str">
            <v>T070850</v>
          </cell>
          <cell r="C965" t="str">
            <v>ヒューム管</v>
          </cell>
          <cell r="D965" t="str">
            <v>SP-2</v>
          </cell>
          <cell r="E965" t="str">
            <v>φ350*32*1000</v>
          </cell>
          <cell r="F965" t="str">
            <v>本</v>
          </cell>
          <cell r="G965" t="str">
            <v>材料費６</v>
          </cell>
        </row>
        <row r="966">
          <cell r="B966" t="str">
            <v>T070860</v>
          </cell>
          <cell r="C966" t="str">
            <v>ヒューム管</v>
          </cell>
          <cell r="D966" t="str">
            <v>SP-2</v>
          </cell>
          <cell r="E966" t="str">
            <v>φ400*35*1200</v>
          </cell>
          <cell r="F966" t="str">
            <v>本</v>
          </cell>
          <cell r="G966" t="str">
            <v>材料費６</v>
          </cell>
        </row>
        <row r="967">
          <cell r="B967" t="str">
            <v>T070870</v>
          </cell>
          <cell r="C967" t="str">
            <v>ヒューム管</v>
          </cell>
          <cell r="D967" t="str">
            <v>SP-2</v>
          </cell>
          <cell r="E967" t="str">
            <v>φ450*38*1200</v>
          </cell>
          <cell r="F967" t="str">
            <v>本</v>
          </cell>
          <cell r="G967" t="str">
            <v>材料費６</v>
          </cell>
        </row>
        <row r="968">
          <cell r="B968" t="str">
            <v>T070880</v>
          </cell>
          <cell r="C968" t="str">
            <v>ヒューム管</v>
          </cell>
          <cell r="D968" t="str">
            <v>SP-2</v>
          </cell>
          <cell r="E968" t="str">
            <v>φ500*42*1200</v>
          </cell>
          <cell r="F968" t="str">
            <v>本</v>
          </cell>
          <cell r="G968" t="str">
            <v>材料費６</v>
          </cell>
        </row>
        <row r="969">
          <cell r="B969" t="str">
            <v>T070890</v>
          </cell>
          <cell r="C969" t="str">
            <v>ヒューム管</v>
          </cell>
          <cell r="D969" t="str">
            <v>SP-2</v>
          </cell>
          <cell r="E969" t="str">
            <v>φ600*50*1200</v>
          </cell>
          <cell r="F969" t="str">
            <v>本</v>
          </cell>
          <cell r="G969" t="str">
            <v>材料費６</v>
          </cell>
        </row>
        <row r="970">
          <cell r="B970" t="str">
            <v>T070900</v>
          </cell>
          <cell r="C970" t="str">
            <v>ヒューム管</v>
          </cell>
          <cell r="D970" t="str">
            <v>SP-2</v>
          </cell>
          <cell r="E970" t="str">
            <v>φ700*58*1200</v>
          </cell>
          <cell r="F970" t="str">
            <v>本</v>
          </cell>
          <cell r="G970" t="str">
            <v>材料費６</v>
          </cell>
        </row>
        <row r="971">
          <cell r="B971" t="str">
            <v>T070910</v>
          </cell>
          <cell r="C971" t="str">
            <v>ヒューム管</v>
          </cell>
          <cell r="D971" t="str">
            <v>SP-2</v>
          </cell>
          <cell r="E971" t="str">
            <v>φ800*66*1200</v>
          </cell>
          <cell r="F971" t="str">
            <v>本</v>
          </cell>
          <cell r="G971" t="str">
            <v>材料費６</v>
          </cell>
        </row>
        <row r="972">
          <cell r="B972" t="str">
            <v>T070920</v>
          </cell>
          <cell r="C972" t="str">
            <v>ヒューム管</v>
          </cell>
          <cell r="D972" t="str">
            <v>SP-2</v>
          </cell>
          <cell r="E972" t="str">
            <v>φ900*75*1200</v>
          </cell>
          <cell r="F972" t="str">
            <v>本</v>
          </cell>
          <cell r="G972" t="str">
            <v>材料費６</v>
          </cell>
        </row>
        <row r="973">
          <cell r="B973" t="str">
            <v>T070930</v>
          </cell>
          <cell r="C973" t="str">
            <v>ヒューム管</v>
          </cell>
          <cell r="D973" t="str">
            <v>SP-2</v>
          </cell>
          <cell r="E973" t="str">
            <v>φ1000*82*1200</v>
          </cell>
          <cell r="F973" t="str">
            <v>本</v>
          </cell>
          <cell r="G973" t="str">
            <v>材料費６</v>
          </cell>
        </row>
        <row r="974">
          <cell r="B974" t="str">
            <v>T070940</v>
          </cell>
          <cell r="C974" t="str">
            <v>ヒューム管</v>
          </cell>
          <cell r="D974" t="str">
            <v>SP-2</v>
          </cell>
          <cell r="E974" t="str">
            <v>φ1100*88*1200</v>
          </cell>
          <cell r="F974" t="str">
            <v>本</v>
          </cell>
          <cell r="G974" t="str">
            <v>材料費６</v>
          </cell>
        </row>
        <row r="975">
          <cell r="B975" t="str">
            <v>T070950</v>
          </cell>
          <cell r="C975" t="str">
            <v>ヒューム管</v>
          </cell>
          <cell r="D975" t="str">
            <v>SP-2</v>
          </cell>
          <cell r="E975" t="str">
            <v>φ1200*95*1200</v>
          </cell>
          <cell r="F975" t="str">
            <v>本</v>
          </cell>
          <cell r="G975" t="str">
            <v>材料費６</v>
          </cell>
        </row>
        <row r="976">
          <cell r="B976" t="str">
            <v>T070960</v>
          </cell>
          <cell r="C976" t="str">
            <v>ヒューム管</v>
          </cell>
          <cell r="D976" t="str">
            <v>SP-2</v>
          </cell>
          <cell r="E976" t="str">
            <v>φ1350*103*1200</v>
          </cell>
          <cell r="F976" t="str">
            <v>本</v>
          </cell>
          <cell r="G976" t="str">
            <v>材料費６</v>
          </cell>
        </row>
        <row r="980">
          <cell r="B980" t="str">
            <v>T071000</v>
          </cell>
          <cell r="C980" t="str">
            <v>厚陶管　直管</v>
          </cell>
          <cell r="E980" t="str">
            <v>150*660  B</v>
          </cell>
          <cell r="F980" t="str">
            <v>本</v>
          </cell>
          <cell r="G980" t="str">
            <v>材料費６</v>
          </cell>
          <cell r="H980">
            <v>1730</v>
          </cell>
          <cell r="I980">
            <v>1780</v>
          </cell>
        </row>
        <row r="981">
          <cell r="B981" t="str">
            <v>T071010</v>
          </cell>
          <cell r="C981" t="str">
            <v>厚陶管　直管</v>
          </cell>
          <cell r="E981" t="str">
            <v>150*660  A</v>
          </cell>
          <cell r="F981" t="str">
            <v>本</v>
          </cell>
          <cell r="G981" t="str">
            <v>材料費６</v>
          </cell>
          <cell r="H981">
            <v>1940</v>
          </cell>
          <cell r="I981">
            <v>2000</v>
          </cell>
        </row>
        <row r="982">
          <cell r="B982" t="str">
            <v>T071020</v>
          </cell>
          <cell r="C982" t="str">
            <v>厚陶管　直管</v>
          </cell>
          <cell r="E982" t="str">
            <v>150*1000  B</v>
          </cell>
          <cell r="F982" t="str">
            <v>本</v>
          </cell>
          <cell r="G982" t="str">
            <v>材料費６</v>
          </cell>
          <cell r="H982">
            <v>2250</v>
          </cell>
          <cell r="I982">
            <v>2320</v>
          </cell>
        </row>
        <row r="983">
          <cell r="B983" t="str">
            <v>T071030</v>
          </cell>
          <cell r="C983" t="str">
            <v>厚陶管　直管</v>
          </cell>
          <cell r="E983" t="str">
            <v>150*1000  A</v>
          </cell>
          <cell r="F983" t="str">
            <v>本</v>
          </cell>
          <cell r="G983" t="str">
            <v>材料費６</v>
          </cell>
          <cell r="H983">
            <v>2460</v>
          </cell>
          <cell r="I983">
            <v>2540</v>
          </cell>
        </row>
        <row r="984">
          <cell r="B984" t="str">
            <v>T071040</v>
          </cell>
          <cell r="C984" t="str">
            <v>厚陶管　直管</v>
          </cell>
          <cell r="E984" t="str">
            <v>200*660  A</v>
          </cell>
          <cell r="F984" t="str">
            <v>本</v>
          </cell>
          <cell r="G984" t="str">
            <v>材料費６</v>
          </cell>
          <cell r="H984">
            <v>2960</v>
          </cell>
          <cell r="I984">
            <v>3050</v>
          </cell>
        </row>
        <row r="985">
          <cell r="B985" t="str">
            <v>T071050</v>
          </cell>
          <cell r="C985" t="str">
            <v>厚陶管　直管</v>
          </cell>
          <cell r="E985" t="str">
            <v>200*1000  B</v>
          </cell>
          <cell r="F985" t="str">
            <v>本</v>
          </cell>
          <cell r="G985" t="str">
            <v>材料費６</v>
          </cell>
          <cell r="H985">
            <v>3440</v>
          </cell>
          <cell r="I985">
            <v>3550</v>
          </cell>
        </row>
        <row r="986">
          <cell r="B986" t="str">
            <v>T071060</v>
          </cell>
          <cell r="C986" t="str">
            <v>厚陶管　直管</v>
          </cell>
          <cell r="E986" t="str">
            <v>200*1000  A</v>
          </cell>
          <cell r="F986" t="str">
            <v>本</v>
          </cell>
          <cell r="G986" t="str">
            <v>材料費６</v>
          </cell>
          <cell r="H986">
            <v>3740</v>
          </cell>
          <cell r="I986">
            <v>3860</v>
          </cell>
        </row>
        <row r="987">
          <cell r="B987" t="str">
            <v>T071070</v>
          </cell>
          <cell r="C987" t="str">
            <v>厚陶管　直管</v>
          </cell>
          <cell r="E987" t="str">
            <v>200*1500  A</v>
          </cell>
          <cell r="F987" t="str">
            <v>本</v>
          </cell>
          <cell r="G987" t="str">
            <v>材料費６</v>
          </cell>
          <cell r="H987">
            <v>5390</v>
          </cell>
          <cell r="I987">
            <v>5560</v>
          </cell>
        </row>
        <row r="988">
          <cell r="B988" t="str">
            <v>T071080</v>
          </cell>
          <cell r="C988" t="str">
            <v>厚陶管　直管</v>
          </cell>
          <cell r="E988" t="str">
            <v>250*660  A</v>
          </cell>
          <cell r="F988" t="str">
            <v>本</v>
          </cell>
          <cell r="G988" t="str">
            <v>材料費６</v>
          </cell>
          <cell r="H988">
            <v>3870</v>
          </cell>
          <cell r="I988">
            <v>3990</v>
          </cell>
        </row>
        <row r="989">
          <cell r="B989" t="str">
            <v>T071090</v>
          </cell>
          <cell r="C989" t="str">
            <v>厚陶管　直管</v>
          </cell>
          <cell r="E989" t="str">
            <v>250*1000  A</v>
          </cell>
          <cell r="F989" t="str">
            <v>本</v>
          </cell>
          <cell r="G989" t="str">
            <v>材料費６</v>
          </cell>
          <cell r="H989">
            <v>5040</v>
          </cell>
          <cell r="I989">
            <v>5200</v>
          </cell>
        </row>
        <row r="990">
          <cell r="B990" t="str">
            <v>T071100</v>
          </cell>
          <cell r="C990" t="str">
            <v>厚陶管　直管</v>
          </cell>
          <cell r="E990" t="str">
            <v>250*1500  A</v>
          </cell>
          <cell r="F990" t="str">
            <v>本</v>
          </cell>
          <cell r="G990" t="str">
            <v>材料費６</v>
          </cell>
          <cell r="H990">
            <v>7260</v>
          </cell>
          <cell r="I990">
            <v>7480</v>
          </cell>
        </row>
        <row r="991">
          <cell r="B991" t="str">
            <v>T071110</v>
          </cell>
          <cell r="C991" t="str">
            <v>厚陶管　直管</v>
          </cell>
          <cell r="E991" t="str">
            <v>250*2000  A</v>
          </cell>
          <cell r="F991" t="str">
            <v>本</v>
          </cell>
          <cell r="G991" t="str">
            <v>材料費６</v>
          </cell>
          <cell r="H991">
            <v>9520</v>
          </cell>
          <cell r="I991">
            <v>9810</v>
          </cell>
        </row>
        <row r="992">
          <cell r="B992" t="str">
            <v>T071120</v>
          </cell>
          <cell r="C992" t="str">
            <v>厚陶管　直管</v>
          </cell>
          <cell r="E992" t="str">
            <v>300*660  A</v>
          </cell>
          <cell r="F992" t="str">
            <v>本</v>
          </cell>
          <cell r="G992" t="str">
            <v>材料費６</v>
          </cell>
          <cell r="H992">
            <v>4840</v>
          </cell>
          <cell r="I992">
            <v>4990</v>
          </cell>
        </row>
        <row r="993">
          <cell r="B993" t="str">
            <v>T071130</v>
          </cell>
          <cell r="C993" t="str">
            <v>厚陶管　直管</v>
          </cell>
          <cell r="E993" t="str">
            <v>300*1000  A</v>
          </cell>
          <cell r="F993" t="str">
            <v>本</v>
          </cell>
          <cell r="G993" t="str">
            <v>材料費６</v>
          </cell>
          <cell r="H993">
            <v>6390</v>
          </cell>
          <cell r="I993">
            <v>6590</v>
          </cell>
        </row>
        <row r="994">
          <cell r="B994" t="str">
            <v>T071140</v>
          </cell>
          <cell r="C994" t="str">
            <v>厚陶管　直管</v>
          </cell>
          <cell r="E994" t="str">
            <v>300*1500  A</v>
          </cell>
          <cell r="F994" t="str">
            <v>本</v>
          </cell>
          <cell r="G994" t="str">
            <v>材料費６</v>
          </cell>
          <cell r="H994">
            <v>9200</v>
          </cell>
          <cell r="I994">
            <v>9480</v>
          </cell>
        </row>
        <row r="995">
          <cell r="B995" t="str">
            <v>T071150</v>
          </cell>
          <cell r="C995" t="str">
            <v>厚陶管　直管</v>
          </cell>
          <cell r="E995" t="str">
            <v>300*2000  A</v>
          </cell>
          <cell r="F995" t="str">
            <v>本</v>
          </cell>
          <cell r="G995" t="str">
            <v>材料費６</v>
          </cell>
          <cell r="H995">
            <v>12020</v>
          </cell>
          <cell r="I995">
            <v>12390</v>
          </cell>
        </row>
        <row r="996">
          <cell r="B996" t="str">
            <v>T071160</v>
          </cell>
          <cell r="C996" t="str">
            <v>厚陶管　30゜曲管</v>
          </cell>
          <cell r="E996" t="str">
            <v>150*500  B</v>
          </cell>
          <cell r="F996" t="str">
            <v>本</v>
          </cell>
          <cell r="G996" t="str">
            <v>材料費６</v>
          </cell>
          <cell r="H996">
            <v>2450</v>
          </cell>
          <cell r="I996">
            <v>2530</v>
          </cell>
        </row>
        <row r="997">
          <cell r="B997" t="str">
            <v>T071170</v>
          </cell>
          <cell r="C997" t="str">
            <v>厚陶管　30゜曲管</v>
          </cell>
          <cell r="E997" t="str">
            <v>200*500  B</v>
          </cell>
          <cell r="F997" t="str">
            <v>本</v>
          </cell>
          <cell r="G997" t="str">
            <v>材料費６</v>
          </cell>
          <cell r="H997">
            <v>3800</v>
          </cell>
          <cell r="I997">
            <v>3920</v>
          </cell>
        </row>
        <row r="998">
          <cell r="B998" t="str">
            <v>T071180</v>
          </cell>
          <cell r="C998" t="str">
            <v>厚陶管　45゜曲管</v>
          </cell>
          <cell r="E998" t="str">
            <v>150*500  B</v>
          </cell>
          <cell r="F998" t="str">
            <v>本</v>
          </cell>
          <cell r="G998" t="str">
            <v>材料費６</v>
          </cell>
          <cell r="H998">
            <v>3160</v>
          </cell>
          <cell r="I998">
            <v>3260</v>
          </cell>
        </row>
        <row r="999">
          <cell r="B999" t="str">
            <v>T071190</v>
          </cell>
          <cell r="C999" t="str">
            <v>厚陶管　45゜曲管</v>
          </cell>
          <cell r="E999" t="str">
            <v>200*500  B</v>
          </cell>
          <cell r="F999" t="str">
            <v>本</v>
          </cell>
          <cell r="G999" t="str">
            <v>材料費６</v>
          </cell>
          <cell r="H999">
            <v>4700</v>
          </cell>
          <cell r="I999">
            <v>4850</v>
          </cell>
        </row>
        <row r="1000">
          <cell r="B1000" t="str">
            <v>T071200</v>
          </cell>
          <cell r="C1000" t="str">
            <v>厚陶管　60゜曲管</v>
          </cell>
          <cell r="E1000" t="str">
            <v>150*500  B</v>
          </cell>
          <cell r="F1000" t="str">
            <v>本</v>
          </cell>
          <cell r="G1000" t="str">
            <v>材料費６</v>
          </cell>
          <cell r="H1000">
            <v>3410</v>
          </cell>
          <cell r="I1000">
            <v>3520</v>
          </cell>
        </row>
        <row r="1001">
          <cell r="B1001" t="str">
            <v>T071210</v>
          </cell>
          <cell r="C1001" t="str">
            <v>厚陶管　60゜曲管</v>
          </cell>
          <cell r="E1001" t="str">
            <v>200*500  B</v>
          </cell>
          <cell r="F1001" t="str">
            <v>本</v>
          </cell>
          <cell r="G1001" t="str">
            <v>材料費６</v>
          </cell>
          <cell r="H1001">
            <v>5080</v>
          </cell>
          <cell r="I1001">
            <v>5240</v>
          </cell>
        </row>
        <row r="1002">
          <cell r="B1002" t="str">
            <v>T071220</v>
          </cell>
          <cell r="C1002" t="str">
            <v>厚陶管　90゜曲管</v>
          </cell>
          <cell r="E1002" t="str">
            <v>150*550  B</v>
          </cell>
          <cell r="F1002" t="str">
            <v>本</v>
          </cell>
          <cell r="G1002" t="str">
            <v>材料費６</v>
          </cell>
          <cell r="H1002">
            <v>3950</v>
          </cell>
          <cell r="I1002">
            <v>4070</v>
          </cell>
        </row>
        <row r="1003">
          <cell r="B1003" t="str">
            <v>T071230</v>
          </cell>
          <cell r="C1003" t="str">
            <v>厚陶管　90゜曲管</v>
          </cell>
          <cell r="E1003" t="str">
            <v>200*600  B</v>
          </cell>
          <cell r="F1003" t="str">
            <v>本</v>
          </cell>
          <cell r="G1003" t="str">
            <v>材料費６</v>
          </cell>
          <cell r="H1003">
            <v>5910</v>
          </cell>
          <cell r="I1003">
            <v>6090</v>
          </cell>
        </row>
        <row r="1004">
          <cell r="B1004" t="str">
            <v>T071240</v>
          </cell>
          <cell r="C1004" t="str">
            <v>厚陶管　90゜長曲管</v>
          </cell>
          <cell r="E1004" t="str">
            <v>150*300*400  B</v>
          </cell>
          <cell r="F1004" t="str">
            <v>本</v>
          </cell>
          <cell r="G1004" t="str">
            <v>材料費６</v>
          </cell>
          <cell r="H1004">
            <v>5330</v>
          </cell>
          <cell r="I1004">
            <v>5490</v>
          </cell>
        </row>
        <row r="1005">
          <cell r="B1005" t="str">
            <v>T071250</v>
          </cell>
          <cell r="C1005" t="str">
            <v>厚陶管　90゜長曲管</v>
          </cell>
          <cell r="E1005" t="str">
            <v>200*300*400  B</v>
          </cell>
          <cell r="F1005" t="str">
            <v>本</v>
          </cell>
          <cell r="G1005" t="str">
            <v>材料費６</v>
          </cell>
          <cell r="H1005">
            <v>8370</v>
          </cell>
          <cell r="I1005">
            <v>8630</v>
          </cell>
        </row>
        <row r="1006">
          <cell r="B1006" t="str">
            <v>T071260</v>
          </cell>
          <cell r="C1006" t="str">
            <v>厚陶管　90゜枝付管</v>
          </cell>
          <cell r="E1006" t="str">
            <v>150-100*500  AB</v>
          </cell>
          <cell r="F1006" t="str">
            <v>本</v>
          </cell>
          <cell r="G1006" t="str">
            <v>材料費６</v>
          </cell>
          <cell r="H1006">
            <v>4270</v>
          </cell>
          <cell r="I1006">
            <v>4400</v>
          </cell>
        </row>
        <row r="1007">
          <cell r="B1007" t="str">
            <v>T071270</v>
          </cell>
          <cell r="C1007" t="str">
            <v>厚陶管　90゜枝付管</v>
          </cell>
          <cell r="E1007" t="str">
            <v>200-100*1000  AB</v>
          </cell>
          <cell r="F1007" t="str">
            <v>本</v>
          </cell>
          <cell r="G1007" t="str">
            <v>材料費６</v>
          </cell>
          <cell r="H1007">
            <v>6540</v>
          </cell>
          <cell r="I1007">
            <v>6740</v>
          </cell>
        </row>
        <row r="1008">
          <cell r="B1008" t="str">
            <v>T071280</v>
          </cell>
          <cell r="C1008" t="str">
            <v>厚陶管　90゜枝付管</v>
          </cell>
          <cell r="E1008" t="str">
            <v>200-150*500  AB</v>
          </cell>
          <cell r="F1008" t="str">
            <v>本</v>
          </cell>
          <cell r="G1008" t="str">
            <v>材料費６</v>
          </cell>
          <cell r="H1008">
            <v>5150</v>
          </cell>
          <cell r="I1008">
            <v>5310</v>
          </cell>
        </row>
        <row r="1009">
          <cell r="B1009" t="str">
            <v>T071290</v>
          </cell>
          <cell r="C1009" t="str">
            <v>厚陶管　90゜枝付管</v>
          </cell>
          <cell r="E1009" t="str">
            <v>200-150*1000  AB</v>
          </cell>
          <cell r="F1009" t="str">
            <v>本</v>
          </cell>
          <cell r="G1009" t="str">
            <v>材料費６</v>
          </cell>
          <cell r="H1009">
            <v>6680</v>
          </cell>
          <cell r="I1009">
            <v>6890</v>
          </cell>
        </row>
        <row r="1010">
          <cell r="B1010" t="str">
            <v>T071300</v>
          </cell>
          <cell r="C1010" t="str">
            <v>厚陶管　90゜枝付管</v>
          </cell>
          <cell r="E1010" t="str">
            <v>250-150*500  AB</v>
          </cell>
          <cell r="F1010" t="str">
            <v>本</v>
          </cell>
          <cell r="G1010" t="str">
            <v>材料費６</v>
          </cell>
          <cell r="H1010">
            <v>6110</v>
          </cell>
          <cell r="I1010">
            <v>6300</v>
          </cell>
        </row>
        <row r="1011">
          <cell r="B1011" t="str">
            <v>T071310</v>
          </cell>
          <cell r="C1011" t="str">
            <v>厚陶管　90゜枝付管</v>
          </cell>
          <cell r="E1011" t="str">
            <v>250-150*1000  AB</v>
          </cell>
          <cell r="F1011" t="str">
            <v>本</v>
          </cell>
          <cell r="G1011" t="str">
            <v>材料費６</v>
          </cell>
          <cell r="H1011">
            <v>7970</v>
          </cell>
          <cell r="I1011">
            <v>8220</v>
          </cell>
        </row>
        <row r="1012">
          <cell r="B1012" t="str">
            <v>T071320</v>
          </cell>
          <cell r="C1012" t="str">
            <v>厚陶管　90゜枝付管</v>
          </cell>
          <cell r="E1012" t="str">
            <v>300-150*1000  AB</v>
          </cell>
          <cell r="F1012" t="str">
            <v>本</v>
          </cell>
          <cell r="G1012" t="str">
            <v>材料費６</v>
          </cell>
          <cell r="H1012">
            <v>9280</v>
          </cell>
          <cell r="I1012">
            <v>9570</v>
          </cell>
        </row>
        <row r="1013">
          <cell r="B1013" t="str">
            <v>T071330</v>
          </cell>
          <cell r="C1013" t="str">
            <v>厚陶管　90゜副管用枝付管(差口)</v>
          </cell>
          <cell r="E1013" t="str">
            <v>200-150*500  A</v>
          </cell>
          <cell r="F1013" t="str">
            <v>本</v>
          </cell>
          <cell r="G1013" t="str">
            <v>材料費６</v>
          </cell>
          <cell r="H1013">
            <v>4530</v>
          </cell>
          <cell r="I1013">
            <v>4670</v>
          </cell>
        </row>
        <row r="1014">
          <cell r="B1014" t="str">
            <v>T071340</v>
          </cell>
          <cell r="C1014" t="str">
            <v>厚陶管　90゜副管用枝付管(差口)</v>
          </cell>
          <cell r="E1014" t="str">
            <v>200-150*660  A</v>
          </cell>
          <cell r="F1014" t="str">
            <v>本</v>
          </cell>
          <cell r="G1014" t="str">
            <v>材料費６</v>
          </cell>
          <cell r="H1014">
            <v>4610</v>
          </cell>
          <cell r="I1014">
            <v>4750</v>
          </cell>
        </row>
        <row r="1015">
          <cell r="B1015" t="str">
            <v>T071350</v>
          </cell>
          <cell r="C1015" t="str">
            <v>厚陶管　90゜副管用枝付管(差口)</v>
          </cell>
          <cell r="E1015" t="str">
            <v>200-150*1000  A</v>
          </cell>
          <cell r="F1015" t="str">
            <v>本</v>
          </cell>
          <cell r="G1015" t="str">
            <v>材料費６</v>
          </cell>
          <cell r="H1015">
            <v>6220</v>
          </cell>
          <cell r="I1015">
            <v>6410</v>
          </cell>
        </row>
        <row r="1016">
          <cell r="B1016" t="str">
            <v>T071360</v>
          </cell>
          <cell r="C1016" t="str">
            <v>厚陶管　90゜副管用枝付管(差口)</v>
          </cell>
          <cell r="E1016" t="str">
            <v>250-200*500  A</v>
          </cell>
          <cell r="F1016" t="str">
            <v>本</v>
          </cell>
          <cell r="G1016" t="str">
            <v>材料費６</v>
          </cell>
          <cell r="H1016">
            <v>6430</v>
          </cell>
          <cell r="I1016">
            <v>6630</v>
          </cell>
        </row>
        <row r="1017">
          <cell r="B1017" t="str">
            <v>T071370</v>
          </cell>
          <cell r="C1017" t="str">
            <v>厚陶管　90゜副管用枝付管(差口)</v>
          </cell>
          <cell r="E1017" t="str">
            <v>250-200*660  A</v>
          </cell>
          <cell r="F1017" t="str">
            <v>本</v>
          </cell>
          <cell r="G1017" t="str">
            <v>材料費６</v>
          </cell>
          <cell r="H1017">
            <v>6550</v>
          </cell>
          <cell r="I1017">
            <v>6750</v>
          </cell>
        </row>
        <row r="1018">
          <cell r="B1018" t="str">
            <v>T071380</v>
          </cell>
          <cell r="C1018" t="str">
            <v>厚陶管　90゜副管用枝付管(差口)</v>
          </cell>
          <cell r="E1018" t="str">
            <v>250-200*1000  A</v>
          </cell>
          <cell r="F1018" t="str">
            <v>本</v>
          </cell>
          <cell r="G1018" t="str">
            <v>材料費６</v>
          </cell>
          <cell r="H1018">
            <v>9040</v>
          </cell>
          <cell r="I1018">
            <v>9320</v>
          </cell>
        </row>
        <row r="1019">
          <cell r="B1019" t="str">
            <v>T071390</v>
          </cell>
          <cell r="C1019" t="str">
            <v>厚陶管　90゜副管用枝付管(受口)</v>
          </cell>
          <cell r="E1019" t="str">
            <v>150-150*660  AB</v>
          </cell>
          <cell r="F1019" t="str">
            <v>本</v>
          </cell>
          <cell r="G1019" t="str">
            <v>材料費６</v>
          </cell>
          <cell r="H1019">
            <v>4620</v>
          </cell>
          <cell r="I1019">
            <v>4760</v>
          </cell>
        </row>
        <row r="1020">
          <cell r="B1020" t="str">
            <v>T071400</v>
          </cell>
          <cell r="C1020" t="str">
            <v>厚陶管　90゜副管用枝付管(受口)</v>
          </cell>
          <cell r="E1020" t="str">
            <v>200-150*500  AB</v>
          </cell>
          <cell r="F1020" t="str">
            <v>本</v>
          </cell>
          <cell r="G1020" t="str">
            <v>材料費６</v>
          </cell>
          <cell r="H1020">
            <v>5150</v>
          </cell>
          <cell r="I1020">
            <v>5310</v>
          </cell>
        </row>
        <row r="1021">
          <cell r="B1021" t="str">
            <v>T071410</v>
          </cell>
          <cell r="C1021" t="str">
            <v>厚陶管　90゜副管用枝付管(受口)</v>
          </cell>
          <cell r="E1021" t="str">
            <v>200-150*660  AB</v>
          </cell>
          <cell r="F1021" t="str">
            <v>本</v>
          </cell>
          <cell r="G1021" t="str">
            <v>材料費６</v>
          </cell>
          <cell r="H1021">
            <v>5230</v>
          </cell>
          <cell r="I1021">
            <v>5390</v>
          </cell>
        </row>
        <row r="1022">
          <cell r="B1022" t="str">
            <v>T071420</v>
          </cell>
          <cell r="C1022" t="str">
            <v>厚陶管　90゜副管用枝付管(受口)</v>
          </cell>
          <cell r="E1022" t="str">
            <v>200-150*1000  AB</v>
          </cell>
          <cell r="F1022" t="str">
            <v>本</v>
          </cell>
          <cell r="G1022" t="str">
            <v>材料費６</v>
          </cell>
          <cell r="H1022">
            <v>6840</v>
          </cell>
          <cell r="I1022">
            <v>7050</v>
          </cell>
        </row>
        <row r="1023">
          <cell r="B1023" t="str">
            <v>T071430</v>
          </cell>
          <cell r="C1023" t="str">
            <v>厚陶管　90゜副管用枝付管(受口)</v>
          </cell>
          <cell r="E1023" t="str">
            <v>250-200*500  AB</v>
          </cell>
          <cell r="F1023" t="str">
            <v>本</v>
          </cell>
          <cell r="G1023" t="str">
            <v>材料費６</v>
          </cell>
          <cell r="H1023">
            <v>7310</v>
          </cell>
          <cell r="I1023">
            <v>7540</v>
          </cell>
        </row>
        <row r="1024">
          <cell r="B1024" t="str">
            <v>T071440</v>
          </cell>
          <cell r="C1024" t="str">
            <v>厚陶管　90゜副管用枝付管(受口)</v>
          </cell>
          <cell r="E1024" t="str">
            <v>250-200*660  AB</v>
          </cell>
          <cell r="F1024" t="str">
            <v>本</v>
          </cell>
          <cell r="G1024" t="str">
            <v>材料費６</v>
          </cell>
          <cell r="H1024">
            <v>7430</v>
          </cell>
          <cell r="I1024">
            <v>7660</v>
          </cell>
        </row>
        <row r="1025">
          <cell r="B1025" t="str">
            <v>T071450</v>
          </cell>
          <cell r="C1025" t="str">
            <v>厚陶管　90゜副管用枝付管(受口)</v>
          </cell>
          <cell r="E1025" t="str">
            <v>250-200*1000  AB</v>
          </cell>
          <cell r="F1025" t="str">
            <v>本</v>
          </cell>
          <cell r="G1025" t="str">
            <v>材料費６</v>
          </cell>
          <cell r="H1025">
            <v>9920</v>
          </cell>
          <cell r="I1025">
            <v>10230</v>
          </cell>
        </row>
        <row r="1026">
          <cell r="B1026" t="str">
            <v>T071460</v>
          </cell>
          <cell r="C1026" t="str">
            <v>厚陶管　90゜副管用枝付管(受口)</v>
          </cell>
          <cell r="E1026" t="str">
            <v>300-200*500  AB</v>
          </cell>
          <cell r="F1026" t="str">
            <v>本</v>
          </cell>
          <cell r="G1026" t="str">
            <v>材料費６</v>
          </cell>
          <cell r="H1026">
            <v>8240</v>
          </cell>
          <cell r="I1026">
            <v>8490</v>
          </cell>
        </row>
        <row r="1027">
          <cell r="B1027" t="str">
            <v>T071470</v>
          </cell>
          <cell r="C1027" t="str">
            <v>厚陶管　90゜副管用枝付管(受口)</v>
          </cell>
          <cell r="E1027" t="str">
            <v>300-200*660  AB</v>
          </cell>
          <cell r="F1027" t="str">
            <v>本</v>
          </cell>
          <cell r="G1027" t="str">
            <v>材料費６</v>
          </cell>
          <cell r="H1027">
            <v>8390</v>
          </cell>
          <cell r="I1027">
            <v>8650</v>
          </cell>
        </row>
        <row r="1028">
          <cell r="B1028" t="str">
            <v>T071480</v>
          </cell>
          <cell r="C1028" t="str">
            <v>厚陶管　90゜副管用枝付管(受口)</v>
          </cell>
          <cell r="E1028" t="str">
            <v>300-200*1000  AB</v>
          </cell>
          <cell r="F1028" t="str">
            <v>本</v>
          </cell>
          <cell r="G1028" t="str">
            <v>材料費６</v>
          </cell>
          <cell r="H1028">
            <v>11300</v>
          </cell>
          <cell r="I1028">
            <v>11650</v>
          </cell>
        </row>
        <row r="1029">
          <cell r="B1029" t="str">
            <v>T071490</v>
          </cell>
          <cell r="C1029" t="str">
            <v>厚陶管　90゜支管  B</v>
          </cell>
          <cell r="E1029" t="str">
            <v>150*90゜  B</v>
          </cell>
          <cell r="F1029" t="str">
            <v>本</v>
          </cell>
          <cell r="G1029" t="str">
            <v>材料費６</v>
          </cell>
          <cell r="H1029">
            <v>3200</v>
          </cell>
          <cell r="I1029">
            <v>3300</v>
          </cell>
        </row>
        <row r="1030">
          <cell r="B1030" t="str">
            <v>T071500</v>
          </cell>
          <cell r="C1030" t="str">
            <v>厚陶管　90゜支管  B</v>
          </cell>
          <cell r="E1030" t="str">
            <v>200*90゜  B</v>
          </cell>
          <cell r="F1030" t="str">
            <v>本</v>
          </cell>
          <cell r="G1030" t="str">
            <v>材料費６</v>
          </cell>
          <cell r="H1030">
            <v>4980</v>
          </cell>
          <cell r="I1030">
            <v>5130</v>
          </cell>
        </row>
        <row r="1040">
          <cell r="B1040" t="str">
            <v>T072000</v>
          </cell>
          <cell r="C1040" t="str">
            <v>推進管　標１種-500</v>
          </cell>
          <cell r="E1040" t="str">
            <v>φ800*80*2430</v>
          </cell>
          <cell r="F1040" t="str">
            <v>本</v>
          </cell>
          <cell r="G1040" t="str">
            <v>材料費６</v>
          </cell>
          <cell r="H1040">
            <v>58340</v>
          </cell>
          <cell r="I1040">
            <v>60600</v>
          </cell>
        </row>
        <row r="1041">
          <cell r="B1041" t="str">
            <v>T072010</v>
          </cell>
          <cell r="C1041" t="str">
            <v>推進管　標１種-500</v>
          </cell>
          <cell r="E1041" t="str">
            <v>φ900*90*2430</v>
          </cell>
          <cell r="F1041" t="str">
            <v>本</v>
          </cell>
          <cell r="G1041" t="str">
            <v>材料費６</v>
          </cell>
          <cell r="H1041">
            <v>72300</v>
          </cell>
          <cell r="I1041">
            <v>74700</v>
          </cell>
        </row>
        <row r="1042">
          <cell r="B1042" t="str">
            <v>T072020</v>
          </cell>
          <cell r="C1042" t="str">
            <v>推進管　標１種-500</v>
          </cell>
          <cell r="E1042" t="str">
            <v>φ1000*100*2430</v>
          </cell>
          <cell r="F1042" t="str">
            <v>本</v>
          </cell>
          <cell r="G1042" t="str">
            <v>材料費６</v>
          </cell>
          <cell r="H1042">
            <v>87280</v>
          </cell>
          <cell r="I1042">
            <v>90700</v>
          </cell>
        </row>
        <row r="1043">
          <cell r="B1043" t="str">
            <v>T072030</v>
          </cell>
          <cell r="C1043" t="str">
            <v>推進管　標１種-500</v>
          </cell>
          <cell r="E1043" t="str">
            <v>φ1100*105*2430</v>
          </cell>
          <cell r="F1043" t="str">
            <v>本</v>
          </cell>
          <cell r="G1043" t="str">
            <v>材料費６</v>
          </cell>
          <cell r="H1043">
            <v>100050</v>
          </cell>
          <cell r="I1043">
            <v>103000</v>
          </cell>
        </row>
        <row r="1044">
          <cell r="B1044" t="str">
            <v>T072040</v>
          </cell>
          <cell r="C1044" t="str">
            <v>推進管　標１種-500</v>
          </cell>
          <cell r="E1044" t="str">
            <v>φ1200*115*2430</v>
          </cell>
          <cell r="F1044" t="str">
            <v>本</v>
          </cell>
          <cell r="G1044" t="str">
            <v>材料費６</v>
          </cell>
          <cell r="H1044">
            <v>117000</v>
          </cell>
          <cell r="I1044">
            <v>121000</v>
          </cell>
        </row>
        <row r="1045">
          <cell r="B1045" t="str">
            <v>T072050</v>
          </cell>
          <cell r="C1045" t="str">
            <v>推進管　標１種-500</v>
          </cell>
          <cell r="E1045" t="str">
            <v>φ1350*125*2430</v>
          </cell>
          <cell r="F1045" t="str">
            <v>本</v>
          </cell>
          <cell r="G1045" t="str">
            <v>材料費６</v>
          </cell>
          <cell r="H1045">
            <v>147000</v>
          </cell>
          <cell r="I1045">
            <v>152000</v>
          </cell>
        </row>
        <row r="1046">
          <cell r="B1046" t="str">
            <v>T072060</v>
          </cell>
          <cell r="C1046" t="str">
            <v>推進管　標１種-500</v>
          </cell>
          <cell r="E1046" t="str">
            <v>φ1500*140*2430</v>
          </cell>
          <cell r="F1046" t="str">
            <v>本</v>
          </cell>
          <cell r="G1046" t="str">
            <v>材料費６</v>
          </cell>
          <cell r="H1046">
            <v>179200</v>
          </cell>
          <cell r="I1046">
            <v>185000</v>
          </cell>
        </row>
        <row r="1047">
          <cell r="B1047" t="str">
            <v>T072070</v>
          </cell>
          <cell r="C1047" t="str">
            <v>推進管　標１種-500</v>
          </cell>
          <cell r="E1047" t="str">
            <v>φ1650*150*2430</v>
          </cell>
          <cell r="F1047" t="str">
            <v>本</v>
          </cell>
          <cell r="G1047" t="str">
            <v>材料費６</v>
          </cell>
          <cell r="H1047">
            <v>207950</v>
          </cell>
          <cell r="I1047">
            <v>214000</v>
          </cell>
        </row>
        <row r="1048">
          <cell r="B1048" t="str">
            <v>T072080</v>
          </cell>
          <cell r="C1048" t="str">
            <v>推進管　標１種-500</v>
          </cell>
          <cell r="E1048" t="str">
            <v>φ1800*160*2430</v>
          </cell>
          <cell r="F1048" t="str">
            <v>本</v>
          </cell>
          <cell r="G1048" t="str">
            <v>材料費６</v>
          </cell>
          <cell r="H1048">
            <v>240800</v>
          </cell>
          <cell r="I1048">
            <v>248000</v>
          </cell>
        </row>
        <row r="1049">
          <cell r="B1049" t="str">
            <v>T072090</v>
          </cell>
          <cell r="C1049" t="str">
            <v>推進管　標１種-500</v>
          </cell>
          <cell r="E1049" t="str">
            <v>φ2000*175*2430</v>
          </cell>
          <cell r="F1049" t="str">
            <v>本</v>
          </cell>
          <cell r="G1049" t="str">
            <v>材料費６</v>
          </cell>
          <cell r="H1049">
            <v>284700</v>
          </cell>
          <cell r="I1049">
            <v>293000</v>
          </cell>
        </row>
        <row r="1050">
          <cell r="B1050" t="str">
            <v>T072100</v>
          </cell>
          <cell r="C1050" t="str">
            <v>推進管　標１種-700</v>
          </cell>
          <cell r="E1050" t="str">
            <v>φ800*80*2430</v>
          </cell>
          <cell r="F1050" t="str">
            <v>本</v>
          </cell>
          <cell r="G1050" t="str">
            <v>材料費６</v>
          </cell>
          <cell r="H1050">
            <v>63420</v>
          </cell>
          <cell r="I1050">
            <v>66100</v>
          </cell>
        </row>
        <row r="1051">
          <cell r="B1051" t="str">
            <v>T072110</v>
          </cell>
          <cell r="C1051" t="str">
            <v>推進管　標１種-700</v>
          </cell>
          <cell r="E1051" t="str">
            <v>φ900*90*2430</v>
          </cell>
          <cell r="F1051" t="str">
            <v>本</v>
          </cell>
          <cell r="G1051" t="str">
            <v>材料費６</v>
          </cell>
          <cell r="H1051">
            <v>79400</v>
          </cell>
          <cell r="I1051">
            <v>82500</v>
          </cell>
        </row>
        <row r="1052">
          <cell r="B1052" t="str">
            <v>T072120</v>
          </cell>
          <cell r="C1052" t="str">
            <v>推進管　標１種-700</v>
          </cell>
          <cell r="E1052" t="str">
            <v>φ1000*100*2430</v>
          </cell>
          <cell r="F1052" t="str">
            <v>本</v>
          </cell>
          <cell r="G1052" t="str">
            <v>材料費６</v>
          </cell>
          <cell r="H1052">
            <v>96380</v>
          </cell>
          <cell r="I1052">
            <v>100000</v>
          </cell>
        </row>
        <row r="1053">
          <cell r="B1053" t="str">
            <v>T072130</v>
          </cell>
          <cell r="C1053" t="str">
            <v>推進管　標１種-700</v>
          </cell>
          <cell r="E1053" t="str">
            <v>φ1100*105*2430</v>
          </cell>
          <cell r="F1053" t="str">
            <v>本</v>
          </cell>
          <cell r="G1053" t="str">
            <v>材料費６</v>
          </cell>
          <cell r="H1053">
            <v>109950</v>
          </cell>
          <cell r="I1053">
            <v>114000</v>
          </cell>
        </row>
        <row r="1054">
          <cell r="B1054" t="str">
            <v>T072140</v>
          </cell>
          <cell r="C1054" t="str">
            <v>推進管　標１種-700</v>
          </cell>
          <cell r="E1054" t="str">
            <v>φ1200*115*2430</v>
          </cell>
          <cell r="F1054" t="str">
            <v>本</v>
          </cell>
          <cell r="G1054" t="str">
            <v>材料費６</v>
          </cell>
          <cell r="H1054">
            <v>130400</v>
          </cell>
          <cell r="I1054">
            <v>135000</v>
          </cell>
        </row>
        <row r="1055">
          <cell r="B1055" t="str">
            <v>T072150</v>
          </cell>
          <cell r="C1055" t="str">
            <v>推進管　標１種-700</v>
          </cell>
          <cell r="E1055" t="str">
            <v>φ1350*125*2430</v>
          </cell>
          <cell r="F1055" t="str">
            <v>本</v>
          </cell>
          <cell r="G1055" t="str">
            <v>材料費６</v>
          </cell>
          <cell r="H1055">
            <v>162500</v>
          </cell>
          <cell r="I1055">
            <v>168000</v>
          </cell>
        </row>
        <row r="1056">
          <cell r="B1056" t="str">
            <v>T072160</v>
          </cell>
          <cell r="C1056" t="str">
            <v>推進管　標１種-700</v>
          </cell>
          <cell r="E1056" t="str">
            <v>φ1500*140*2430</v>
          </cell>
          <cell r="F1056" t="str">
            <v>本</v>
          </cell>
          <cell r="G1056" t="str">
            <v>材料費６</v>
          </cell>
          <cell r="H1056">
            <v>197500</v>
          </cell>
          <cell r="I1056">
            <v>204000</v>
          </cell>
        </row>
        <row r="1057">
          <cell r="B1057" t="str">
            <v>T072170</v>
          </cell>
          <cell r="C1057" t="str">
            <v>推進管　標１種-700</v>
          </cell>
          <cell r="E1057" t="str">
            <v>φ1650*150*2430</v>
          </cell>
          <cell r="F1057" t="str">
            <v>本</v>
          </cell>
          <cell r="G1057" t="str">
            <v>材料費６</v>
          </cell>
          <cell r="H1057">
            <v>229150</v>
          </cell>
          <cell r="I1057">
            <v>237000</v>
          </cell>
        </row>
        <row r="1058">
          <cell r="B1058" t="str">
            <v>T072180</v>
          </cell>
          <cell r="C1058" t="str">
            <v>推進管　標１種-700</v>
          </cell>
          <cell r="E1058" t="str">
            <v>φ1800*160*2430</v>
          </cell>
          <cell r="F1058" t="str">
            <v>本</v>
          </cell>
          <cell r="G1058" t="str">
            <v>材料費６</v>
          </cell>
          <cell r="H1058">
            <v>266700</v>
          </cell>
          <cell r="I1058">
            <v>276000</v>
          </cell>
        </row>
        <row r="1059">
          <cell r="B1059" t="str">
            <v>T072190</v>
          </cell>
          <cell r="C1059" t="str">
            <v>推進管　標１種-700</v>
          </cell>
          <cell r="E1059" t="str">
            <v>φ2000*175*2430</v>
          </cell>
          <cell r="F1059" t="str">
            <v>本</v>
          </cell>
          <cell r="G1059" t="str">
            <v>材料費６</v>
          </cell>
          <cell r="H1059">
            <v>315400</v>
          </cell>
          <cell r="I1059">
            <v>326000</v>
          </cell>
        </row>
        <row r="1060">
          <cell r="B1060" t="str">
            <v>T072200</v>
          </cell>
          <cell r="C1060" t="str">
            <v>推進管　標１種-500 短管</v>
          </cell>
          <cell r="E1060" t="str">
            <v>φ800*80*1200</v>
          </cell>
          <cell r="F1060" t="str">
            <v>本</v>
          </cell>
          <cell r="G1060" t="str">
            <v>材料費６</v>
          </cell>
          <cell r="H1060">
            <v>44740</v>
          </cell>
          <cell r="I1060">
            <v>46500</v>
          </cell>
        </row>
        <row r="1061">
          <cell r="B1061" t="str">
            <v>T072210</v>
          </cell>
          <cell r="C1061" t="str">
            <v>推進管　標１種-500 短管</v>
          </cell>
          <cell r="E1061" t="str">
            <v>φ900*90*1200</v>
          </cell>
          <cell r="F1061" t="str">
            <v>本</v>
          </cell>
          <cell r="G1061" t="str">
            <v>材料費６</v>
          </cell>
          <cell r="H1061">
            <v>55450</v>
          </cell>
          <cell r="I1061">
            <v>57500</v>
          </cell>
        </row>
        <row r="1062">
          <cell r="B1062" t="str">
            <v>T072220</v>
          </cell>
          <cell r="C1062" t="str">
            <v>推進管　標１種-500 短管</v>
          </cell>
          <cell r="E1062" t="str">
            <v>φ1000*100*1200</v>
          </cell>
          <cell r="F1062" t="str">
            <v>本</v>
          </cell>
          <cell r="G1062" t="str">
            <v>材料費６</v>
          </cell>
          <cell r="H1062">
            <v>66940</v>
          </cell>
          <cell r="I1062">
            <v>69300</v>
          </cell>
        </row>
        <row r="1063">
          <cell r="B1063" t="str">
            <v>T072230</v>
          </cell>
          <cell r="C1063" t="str">
            <v>推進管　標１種-500 短管</v>
          </cell>
          <cell r="E1063" t="str">
            <v>φ1100*105*1200</v>
          </cell>
          <cell r="F1063" t="str">
            <v>本</v>
          </cell>
          <cell r="G1063" t="str">
            <v>材料費６</v>
          </cell>
          <cell r="H1063">
            <v>76730</v>
          </cell>
          <cell r="I1063">
            <v>79500</v>
          </cell>
        </row>
        <row r="1064">
          <cell r="B1064" t="str">
            <v>T072240</v>
          </cell>
          <cell r="C1064" t="str">
            <v>推進管　標１種-500 短管</v>
          </cell>
          <cell r="E1064" t="str">
            <v>φ1200*115*1200</v>
          </cell>
          <cell r="F1064" t="str">
            <v>本</v>
          </cell>
          <cell r="G1064" t="str">
            <v>材料費６</v>
          </cell>
          <cell r="H1064">
            <v>89730</v>
          </cell>
          <cell r="I1064">
            <v>92200</v>
          </cell>
        </row>
        <row r="1065">
          <cell r="B1065" t="str">
            <v>T072250</v>
          </cell>
          <cell r="C1065" t="str">
            <v>推進管　標１種-500 短管</v>
          </cell>
          <cell r="E1065" t="str">
            <v>φ1350*125*1200</v>
          </cell>
          <cell r="F1065" t="str">
            <v>本</v>
          </cell>
          <cell r="G1065" t="str">
            <v>材料費６</v>
          </cell>
          <cell r="H1065">
            <v>112700</v>
          </cell>
          <cell r="I1065">
            <v>115000</v>
          </cell>
        </row>
        <row r="1066">
          <cell r="B1066" t="str">
            <v>T072260</v>
          </cell>
          <cell r="C1066" t="str">
            <v>推進管　標１種-500 短管</v>
          </cell>
          <cell r="E1066" t="str">
            <v>φ1500*140*1200</v>
          </cell>
          <cell r="F1066" t="str">
            <v>本</v>
          </cell>
          <cell r="G1066" t="str">
            <v>材料費６</v>
          </cell>
          <cell r="H1066">
            <v>137440</v>
          </cell>
          <cell r="I1066">
            <v>142000</v>
          </cell>
        </row>
        <row r="1067">
          <cell r="B1067" t="str">
            <v>T072270</v>
          </cell>
          <cell r="C1067" t="str">
            <v>推進管　標１種-500 短管</v>
          </cell>
          <cell r="E1067" t="str">
            <v>φ1650*150*1200</v>
          </cell>
          <cell r="F1067" t="str">
            <v>本</v>
          </cell>
          <cell r="G1067" t="str">
            <v>材料費６</v>
          </cell>
          <cell r="H1067">
            <v>159490</v>
          </cell>
          <cell r="I1067">
            <v>164000</v>
          </cell>
        </row>
        <row r="1068">
          <cell r="B1068" t="str">
            <v>T072280</v>
          </cell>
          <cell r="C1068" t="str">
            <v>推進管　標１種-500 短管</v>
          </cell>
          <cell r="E1068" t="str">
            <v>φ1800*160*1200</v>
          </cell>
          <cell r="F1068" t="str">
            <v>本</v>
          </cell>
          <cell r="G1068" t="str">
            <v>材料費６</v>
          </cell>
          <cell r="H1068">
            <v>184690</v>
          </cell>
          <cell r="I1068">
            <v>189000</v>
          </cell>
        </row>
        <row r="1069">
          <cell r="B1069" t="str">
            <v>T072290</v>
          </cell>
          <cell r="C1069" t="str">
            <v>推進管　標１種-500 短管</v>
          </cell>
          <cell r="E1069" t="str">
            <v>φ2000*175*1200</v>
          </cell>
          <cell r="F1069" t="str">
            <v>本</v>
          </cell>
          <cell r="G1069" t="str">
            <v>材料費６</v>
          </cell>
          <cell r="H1069">
            <v>218360</v>
          </cell>
          <cell r="I1069">
            <v>222000</v>
          </cell>
        </row>
        <row r="1070">
          <cell r="B1070" t="str">
            <v>T072300</v>
          </cell>
          <cell r="C1070" t="str">
            <v>推進管　標１種-700 短管</v>
          </cell>
          <cell r="E1070" t="str">
            <v>φ800*80*1200</v>
          </cell>
          <cell r="F1070" t="str">
            <v>本</v>
          </cell>
          <cell r="G1070" t="str">
            <v>材料費６</v>
          </cell>
          <cell r="H1070">
            <v>48640</v>
          </cell>
          <cell r="I1070">
            <v>51200</v>
          </cell>
        </row>
        <row r="1071">
          <cell r="B1071" t="str">
            <v>T072310</v>
          </cell>
          <cell r="C1071" t="str">
            <v>推進管　標１種-700 短管</v>
          </cell>
          <cell r="E1071" t="str">
            <v>φ900*90*1200</v>
          </cell>
          <cell r="F1071" t="str">
            <v>本</v>
          </cell>
          <cell r="G1071" t="str">
            <v>材料費６</v>
          </cell>
          <cell r="H1071">
            <v>60890</v>
          </cell>
          <cell r="I1071">
            <v>63000</v>
          </cell>
        </row>
        <row r="1072">
          <cell r="B1072" t="str">
            <v>T072320</v>
          </cell>
          <cell r="C1072" t="str">
            <v>推進管　標１種-700 短管</v>
          </cell>
          <cell r="E1072" t="str">
            <v>φ1000*100*1200</v>
          </cell>
          <cell r="F1072" t="str">
            <v>本</v>
          </cell>
          <cell r="G1072" t="str">
            <v>材料費６</v>
          </cell>
          <cell r="H1072">
            <v>73920</v>
          </cell>
          <cell r="I1072">
            <v>76500</v>
          </cell>
        </row>
        <row r="1073">
          <cell r="B1073" t="str">
            <v>T072330</v>
          </cell>
          <cell r="C1073" t="str">
            <v>推進管　標１種-700 短管</v>
          </cell>
          <cell r="E1073" t="str">
            <v>φ1100*105*1200</v>
          </cell>
          <cell r="F1073" t="str">
            <v>本</v>
          </cell>
          <cell r="G1073" t="str">
            <v>材料費６</v>
          </cell>
          <cell r="H1073">
            <v>84330</v>
          </cell>
          <cell r="I1073">
            <v>87000</v>
          </cell>
        </row>
        <row r="1074">
          <cell r="B1074" t="str">
            <v>T072340</v>
          </cell>
          <cell r="C1074" t="str">
            <v>推進管　標１種-700 短管</v>
          </cell>
          <cell r="E1074" t="str">
            <v>φ1200*115*1200</v>
          </cell>
          <cell r="F1074" t="str">
            <v>本</v>
          </cell>
          <cell r="G1074" t="str">
            <v>材料費６</v>
          </cell>
          <cell r="H1074">
            <v>10000</v>
          </cell>
          <cell r="I1074">
            <v>103000</v>
          </cell>
        </row>
        <row r="1075">
          <cell r="B1075" t="str">
            <v>T072350</v>
          </cell>
          <cell r="C1075" t="str">
            <v>推進管　標１種-700 短管</v>
          </cell>
          <cell r="E1075" t="str">
            <v>φ1350*125*1200</v>
          </cell>
          <cell r="F1075" t="str">
            <v>本</v>
          </cell>
          <cell r="G1075" t="str">
            <v>材料費６</v>
          </cell>
          <cell r="H1075">
            <v>124600</v>
          </cell>
          <cell r="I1075">
            <v>127000</v>
          </cell>
        </row>
        <row r="1076">
          <cell r="B1076" t="str">
            <v>T072360</v>
          </cell>
          <cell r="C1076" t="str">
            <v>推進管　標１種-700 短管</v>
          </cell>
          <cell r="E1076" t="str">
            <v>φ1500*140*1200</v>
          </cell>
          <cell r="F1076" t="str">
            <v>本</v>
          </cell>
          <cell r="G1076" t="str">
            <v>材料費６</v>
          </cell>
          <cell r="H1076">
            <v>151480</v>
          </cell>
          <cell r="I1076">
            <v>156000</v>
          </cell>
        </row>
        <row r="1077">
          <cell r="B1077" t="str">
            <v>T072370</v>
          </cell>
          <cell r="C1077" t="str">
            <v>推進管　標１種-700 短管</v>
          </cell>
          <cell r="E1077" t="str">
            <v>φ1650*150*1200</v>
          </cell>
          <cell r="F1077" t="str">
            <v>本</v>
          </cell>
          <cell r="G1077" t="str">
            <v>材料費６</v>
          </cell>
          <cell r="H1077">
            <v>175750</v>
          </cell>
          <cell r="I1077">
            <v>181000</v>
          </cell>
        </row>
        <row r="1078">
          <cell r="B1078" t="str">
            <v>T072380</v>
          </cell>
          <cell r="C1078" t="str">
            <v>推進管　標１種-700 短管</v>
          </cell>
          <cell r="E1078" t="str">
            <v>φ1800*160*1200</v>
          </cell>
          <cell r="F1078" t="str">
            <v>本</v>
          </cell>
          <cell r="G1078" t="str">
            <v>材料費６</v>
          </cell>
          <cell r="H1078">
            <v>204550</v>
          </cell>
          <cell r="I1078">
            <v>208000</v>
          </cell>
        </row>
        <row r="1079">
          <cell r="B1079" t="str">
            <v>T072390</v>
          </cell>
          <cell r="C1079" t="str">
            <v>推進管　標１種-700 短管</v>
          </cell>
          <cell r="E1079" t="str">
            <v>φ2000*175*1200</v>
          </cell>
          <cell r="F1079" t="str">
            <v>本</v>
          </cell>
          <cell r="G1079" t="str">
            <v>材料費６</v>
          </cell>
          <cell r="H1079">
            <v>241900</v>
          </cell>
          <cell r="I1079">
            <v>246000</v>
          </cell>
        </row>
        <row r="1080">
          <cell r="B1080" t="str">
            <v>T072400</v>
          </cell>
          <cell r="C1080" t="str">
            <v>推進管　中押管-500</v>
          </cell>
          <cell r="E1080" t="str">
            <v>φ900*90*1200</v>
          </cell>
          <cell r="F1080" t="str">
            <v>本</v>
          </cell>
          <cell r="G1080" t="str">
            <v>材料費６</v>
          </cell>
          <cell r="H1080">
            <v>304000</v>
          </cell>
          <cell r="I1080">
            <v>304000</v>
          </cell>
        </row>
        <row r="1081">
          <cell r="B1081" t="str">
            <v>T072410</v>
          </cell>
          <cell r="C1081" t="str">
            <v>推進管　中押管-500</v>
          </cell>
          <cell r="E1081" t="str">
            <v>φ1000*100*1200</v>
          </cell>
          <cell r="F1081" t="str">
            <v>本</v>
          </cell>
          <cell r="G1081" t="str">
            <v>材料費６</v>
          </cell>
          <cell r="H1081">
            <v>354000</v>
          </cell>
          <cell r="I1081">
            <v>354000</v>
          </cell>
        </row>
        <row r="1082">
          <cell r="B1082" t="str">
            <v>T072420</v>
          </cell>
          <cell r="C1082" t="str">
            <v>推進管　中押管-500</v>
          </cell>
          <cell r="E1082" t="str">
            <v>φ1100*105*1200</v>
          </cell>
          <cell r="F1082" t="str">
            <v>本</v>
          </cell>
          <cell r="G1082" t="str">
            <v>材料費６</v>
          </cell>
          <cell r="H1082">
            <v>396000</v>
          </cell>
          <cell r="I1082">
            <v>396000</v>
          </cell>
        </row>
        <row r="1083">
          <cell r="B1083" t="str">
            <v>T072430</v>
          </cell>
          <cell r="C1083" t="str">
            <v>推進管　中押管-500</v>
          </cell>
          <cell r="E1083" t="str">
            <v>φ1200*115*1200</v>
          </cell>
          <cell r="F1083" t="str">
            <v>本</v>
          </cell>
          <cell r="G1083" t="str">
            <v>材料費６</v>
          </cell>
          <cell r="H1083">
            <v>481000</v>
          </cell>
          <cell r="I1083">
            <v>481000</v>
          </cell>
        </row>
        <row r="1084">
          <cell r="B1084" t="str">
            <v>T072440</v>
          </cell>
          <cell r="C1084" t="str">
            <v>推進管　中押管-500</v>
          </cell>
          <cell r="E1084" t="str">
            <v>φ1350*125*1200</v>
          </cell>
          <cell r="F1084" t="str">
            <v>本</v>
          </cell>
          <cell r="G1084" t="str">
            <v>材料費６</v>
          </cell>
          <cell r="H1084">
            <v>569000</v>
          </cell>
          <cell r="I1084">
            <v>569000</v>
          </cell>
        </row>
        <row r="1085">
          <cell r="B1085" t="str">
            <v>T072450</v>
          </cell>
          <cell r="C1085" t="str">
            <v>推進管　中押管-500</v>
          </cell>
          <cell r="E1085" t="str">
            <v>φ1500*140*1200</v>
          </cell>
          <cell r="F1085" t="str">
            <v>本</v>
          </cell>
          <cell r="G1085" t="str">
            <v>材料費６</v>
          </cell>
          <cell r="H1085">
            <v>663000</v>
          </cell>
          <cell r="I1085">
            <v>663000</v>
          </cell>
        </row>
        <row r="1086">
          <cell r="B1086" t="str">
            <v>T072460</v>
          </cell>
          <cell r="C1086" t="str">
            <v>推進管　中押管-500</v>
          </cell>
          <cell r="E1086" t="str">
            <v>φ1650*150*1200</v>
          </cell>
          <cell r="F1086" t="str">
            <v>本</v>
          </cell>
          <cell r="G1086" t="str">
            <v>材料費６</v>
          </cell>
          <cell r="H1086">
            <v>786000</v>
          </cell>
          <cell r="I1086">
            <v>786000</v>
          </cell>
        </row>
        <row r="1087">
          <cell r="B1087" t="str">
            <v>T072470</v>
          </cell>
          <cell r="C1087" t="str">
            <v>推進管　中押管-500</v>
          </cell>
          <cell r="E1087" t="str">
            <v>φ1800*160*1200</v>
          </cell>
          <cell r="F1087" t="str">
            <v>本</v>
          </cell>
          <cell r="G1087" t="str">
            <v>材料費６</v>
          </cell>
          <cell r="H1087">
            <v>892000</v>
          </cell>
          <cell r="I1087">
            <v>892000</v>
          </cell>
        </row>
        <row r="1088">
          <cell r="B1088" t="str">
            <v>T072480</v>
          </cell>
          <cell r="C1088" t="str">
            <v>推進管　中押管-500</v>
          </cell>
          <cell r="E1088" t="str">
            <v>φ2000*175*1200</v>
          </cell>
          <cell r="F1088" t="str">
            <v>本</v>
          </cell>
          <cell r="G1088" t="str">
            <v>材料費６</v>
          </cell>
          <cell r="H1088">
            <v>1020000</v>
          </cell>
          <cell r="I1088">
            <v>1020000</v>
          </cell>
        </row>
        <row r="1100">
          <cell r="B1100" t="str">
            <v>T073000</v>
          </cell>
          <cell r="C1100" t="str">
            <v>小口径推進管 標Ⅰ類(E5)</v>
          </cell>
          <cell r="E1100" t="str">
            <v>φ250*2000</v>
          </cell>
          <cell r="F1100" t="str">
            <v>本</v>
          </cell>
          <cell r="G1100" t="str">
            <v>材料費６</v>
          </cell>
          <cell r="H1100">
            <v>14800</v>
          </cell>
          <cell r="I1100">
            <v>15600</v>
          </cell>
        </row>
        <row r="1101">
          <cell r="B1101" t="str">
            <v>T073010</v>
          </cell>
          <cell r="C1101" t="str">
            <v>小口径推進管 標Ⅰ類(E5)</v>
          </cell>
          <cell r="E1101" t="str">
            <v>φ300*2000</v>
          </cell>
          <cell r="F1101" t="str">
            <v>本</v>
          </cell>
          <cell r="G1101" t="str">
            <v>材料費６</v>
          </cell>
          <cell r="H1101">
            <v>17680</v>
          </cell>
          <cell r="I1101">
            <v>18600</v>
          </cell>
        </row>
        <row r="1102">
          <cell r="B1102" t="str">
            <v>T073020</v>
          </cell>
          <cell r="C1102" t="str">
            <v>小口径推進管 標Ⅰ類(E5)</v>
          </cell>
          <cell r="E1102" t="str">
            <v>φ350*2430</v>
          </cell>
          <cell r="F1102" t="str">
            <v>本</v>
          </cell>
          <cell r="G1102" t="str">
            <v>材料費６</v>
          </cell>
          <cell r="H1102">
            <v>23160</v>
          </cell>
          <cell r="I1102">
            <v>24400</v>
          </cell>
        </row>
        <row r="1103">
          <cell r="B1103" t="str">
            <v>T073030</v>
          </cell>
          <cell r="C1103" t="str">
            <v>小口径推進管 標Ⅰ類(E5)</v>
          </cell>
          <cell r="E1103" t="str">
            <v>φ400*2430</v>
          </cell>
          <cell r="F1103" t="str">
            <v>本</v>
          </cell>
          <cell r="G1103" t="str">
            <v>材料費６</v>
          </cell>
          <cell r="H1103">
            <v>26610</v>
          </cell>
          <cell r="I1103">
            <v>28100</v>
          </cell>
        </row>
        <row r="1104">
          <cell r="B1104" t="str">
            <v>T073040</v>
          </cell>
          <cell r="C1104" t="str">
            <v>小口径推進管 標Ⅰ類(E5)</v>
          </cell>
          <cell r="E1104" t="str">
            <v>φ450*2430</v>
          </cell>
          <cell r="F1104" t="str">
            <v>本</v>
          </cell>
          <cell r="G1104" t="str">
            <v>材料費６</v>
          </cell>
          <cell r="H1104">
            <v>31180</v>
          </cell>
          <cell r="I1104">
            <v>33000</v>
          </cell>
        </row>
        <row r="1105">
          <cell r="B1105" t="str">
            <v>T073050</v>
          </cell>
          <cell r="C1105" t="str">
            <v>小口径推進管 標Ⅰ類(E5)</v>
          </cell>
          <cell r="E1105" t="str">
            <v>φ500*2430</v>
          </cell>
          <cell r="F1105" t="str">
            <v>本</v>
          </cell>
          <cell r="G1105" t="str">
            <v>材料費６</v>
          </cell>
          <cell r="H1105">
            <v>35550</v>
          </cell>
          <cell r="I1105">
            <v>37500</v>
          </cell>
        </row>
        <row r="1106">
          <cell r="B1106" t="str">
            <v>T073060</v>
          </cell>
          <cell r="C1106" t="str">
            <v>小口径推進管 標Ⅰ類(E5)</v>
          </cell>
          <cell r="E1106" t="str">
            <v>φ600*2430</v>
          </cell>
          <cell r="F1106" t="str">
            <v>本</v>
          </cell>
          <cell r="G1106" t="str">
            <v>材料費６</v>
          </cell>
          <cell r="H1106">
            <v>54700</v>
          </cell>
          <cell r="I1106">
            <v>57700</v>
          </cell>
        </row>
        <row r="1107">
          <cell r="B1107" t="str">
            <v>T073070</v>
          </cell>
          <cell r="C1107" t="str">
            <v>小口径推進管 標Ⅰ類(E5)</v>
          </cell>
          <cell r="E1107" t="str">
            <v>φ700*2430</v>
          </cell>
          <cell r="F1107" t="str">
            <v>本</v>
          </cell>
          <cell r="G1107" t="str">
            <v>材料費６</v>
          </cell>
          <cell r="H1107">
            <v>67600</v>
          </cell>
          <cell r="I1107">
            <v>71400</v>
          </cell>
        </row>
        <row r="1108">
          <cell r="B1108" t="str">
            <v>T073080</v>
          </cell>
          <cell r="C1108" t="str">
            <v>小口径推進管 標Ⅱ類(E7)</v>
          </cell>
          <cell r="E1108" t="str">
            <v>φ250*2000</v>
          </cell>
          <cell r="F1108" t="str">
            <v>本</v>
          </cell>
          <cell r="G1108" t="str">
            <v>材料費６</v>
          </cell>
          <cell r="H1108">
            <v>18370</v>
          </cell>
          <cell r="I1108">
            <v>19400</v>
          </cell>
        </row>
        <row r="1109">
          <cell r="B1109" t="str">
            <v>T073090</v>
          </cell>
          <cell r="C1109" t="str">
            <v>小口径推進管 標Ⅱ類(E7)</v>
          </cell>
          <cell r="E1109" t="str">
            <v>φ300*2000</v>
          </cell>
          <cell r="F1109" t="str">
            <v>本</v>
          </cell>
          <cell r="G1109" t="str">
            <v>材料費６</v>
          </cell>
          <cell r="H1109">
            <v>21540</v>
          </cell>
          <cell r="I1109">
            <v>22800</v>
          </cell>
        </row>
        <row r="1110">
          <cell r="B1110" t="str">
            <v>T073100</v>
          </cell>
          <cell r="C1110" t="str">
            <v>小口径推進管 標Ⅱ類(E7)</v>
          </cell>
          <cell r="E1110" t="str">
            <v>φ350*2430</v>
          </cell>
          <cell r="F1110" t="str">
            <v>本</v>
          </cell>
          <cell r="G1110" t="str">
            <v>材料費６</v>
          </cell>
          <cell r="H1110">
            <v>28170</v>
          </cell>
          <cell r="I1110">
            <v>29900</v>
          </cell>
        </row>
        <row r="1111">
          <cell r="B1111" t="str">
            <v>T073110</v>
          </cell>
          <cell r="C1111" t="str">
            <v>小口径推進管 標Ⅱ類(E7)</v>
          </cell>
          <cell r="E1111" t="str">
            <v>φ400*2430</v>
          </cell>
          <cell r="F1111" t="str">
            <v>本</v>
          </cell>
          <cell r="G1111" t="str">
            <v>材料費６</v>
          </cell>
          <cell r="H1111">
            <v>31960</v>
          </cell>
          <cell r="I1111">
            <v>33900</v>
          </cell>
        </row>
        <row r="1112">
          <cell r="B1112" t="str">
            <v>T073120</v>
          </cell>
          <cell r="C1112" t="str">
            <v>小口径推進管 標Ⅱ類(E7)</v>
          </cell>
          <cell r="E1112" t="str">
            <v>φ450*2430</v>
          </cell>
          <cell r="F1112" t="str">
            <v>本</v>
          </cell>
          <cell r="G1112" t="str">
            <v>材料費６</v>
          </cell>
          <cell r="H1112">
            <v>37260</v>
          </cell>
          <cell r="I1112">
            <v>39500</v>
          </cell>
        </row>
        <row r="1113">
          <cell r="B1113" t="str">
            <v>T073130</v>
          </cell>
          <cell r="C1113" t="str">
            <v>小口径推進管 標Ⅱ類(E7)</v>
          </cell>
          <cell r="E1113" t="str">
            <v>φ500*2430</v>
          </cell>
          <cell r="F1113" t="str">
            <v>本</v>
          </cell>
          <cell r="G1113" t="str">
            <v>材料費６</v>
          </cell>
          <cell r="H1113">
            <v>42400</v>
          </cell>
          <cell r="I1113">
            <v>45000</v>
          </cell>
        </row>
        <row r="1114">
          <cell r="B1114" t="str">
            <v>T073140</v>
          </cell>
          <cell r="C1114" t="str">
            <v>小口径推進管 標Ⅱ類(E7)</v>
          </cell>
          <cell r="E1114" t="str">
            <v>φ600*2430</v>
          </cell>
          <cell r="F1114" t="str">
            <v>本</v>
          </cell>
          <cell r="G1114" t="str">
            <v>材料費６</v>
          </cell>
          <cell r="H1114">
            <v>65330</v>
          </cell>
          <cell r="I1114">
            <v>69300</v>
          </cell>
        </row>
        <row r="1115">
          <cell r="B1115" t="str">
            <v>T073150</v>
          </cell>
          <cell r="C1115" t="str">
            <v>小口径推進管 標Ⅱ類(E7)</v>
          </cell>
          <cell r="E1115" t="str">
            <v>φ700*2430</v>
          </cell>
          <cell r="F1115" t="str">
            <v>本</v>
          </cell>
          <cell r="G1115" t="str">
            <v>材料費６</v>
          </cell>
          <cell r="H1115">
            <v>80600</v>
          </cell>
          <cell r="I1115">
            <v>85500</v>
          </cell>
        </row>
        <row r="1116">
          <cell r="B1116" t="str">
            <v>T073160</v>
          </cell>
          <cell r="C1116" t="str">
            <v>小口径推進管 短管ＡⅠ</v>
          </cell>
          <cell r="E1116" t="str">
            <v>φ250</v>
          </cell>
          <cell r="F1116" t="str">
            <v>本</v>
          </cell>
          <cell r="G1116" t="str">
            <v>材料費６</v>
          </cell>
          <cell r="H1116">
            <v>12200</v>
          </cell>
          <cell r="I1116">
            <v>12700</v>
          </cell>
        </row>
        <row r="1117">
          <cell r="B1117" t="str">
            <v>T073170</v>
          </cell>
          <cell r="C1117" t="str">
            <v>小口径推進管 短管ＡⅠ</v>
          </cell>
          <cell r="E1117" t="str">
            <v>φ300</v>
          </cell>
          <cell r="F1117" t="str">
            <v>本</v>
          </cell>
          <cell r="G1117" t="str">
            <v>材料費６</v>
          </cell>
          <cell r="H1117">
            <v>14370</v>
          </cell>
          <cell r="I1117">
            <v>15000</v>
          </cell>
        </row>
        <row r="1118">
          <cell r="B1118" t="str">
            <v>T073180</v>
          </cell>
          <cell r="C1118" t="str">
            <v>小口径推進管 短管ＡⅠ</v>
          </cell>
          <cell r="E1118" t="str">
            <v>φ350</v>
          </cell>
          <cell r="F1118" t="str">
            <v>本</v>
          </cell>
          <cell r="G1118" t="str">
            <v>材料費６</v>
          </cell>
          <cell r="H1118">
            <v>18415</v>
          </cell>
          <cell r="I1118">
            <v>19350</v>
          </cell>
        </row>
        <row r="1119">
          <cell r="B1119" t="str">
            <v>T073190</v>
          </cell>
          <cell r="C1119" t="str">
            <v>小口径推進管 短管ＡⅠ</v>
          </cell>
          <cell r="E1119" t="str">
            <v>φ400</v>
          </cell>
          <cell r="F1119" t="str">
            <v>本</v>
          </cell>
          <cell r="G1119" t="str">
            <v>材料費６</v>
          </cell>
          <cell r="H1119">
            <v>21000</v>
          </cell>
          <cell r="I1119">
            <v>22000</v>
          </cell>
        </row>
        <row r="1120">
          <cell r="B1120" t="str">
            <v>T073200</v>
          </cell>
          <cell r="C1120" t="str">
            <v>小口径推進管 短管ＡⅠ</v>
          </cell>
          <cell r="E1120" t="str">
            <v>φ450</v>
          </cell>
          <cell r="F1120" t="str">
            <v>本</v>
          </cell>
          <cell r="G1120" t="str">
            <v>材料費６</v>
          </cell>
          <cell r="H1120">
            <v>24780</v>
          </cell>
          <cell r="I1120">
            <v>25900</v>
          </cell>
        </row>
        <row r="1121">
          <cell r="B1121" t="str">
            <v>T073210</v>
          </cell>
          <cell r="C1121" t="str">
            <v>小口径推進管 短管ＡⅠ</v>
          </cell>
          <cell r="E1121" t="str">
            <v>φ500</v>
          </cell>
          <cell r="F1121" t="str">
            <v>本</v>
          </cell>
          <cell r="G1121" t="str">
            <v>材料費６</v>
          </cell>
          <cell r="H1121">
            <v>27940</v>
          </cell>
          <cell r="I1121">
            <v>29250</v>
          </cell>
        </row>
        <row r="1122">
          <cell r="B1122" t="str">
            <v>T073220</v>
          </cell>
          <cell r="C1122" t="str">
            <v>小口径推進管 短管ＡⅠ</v>
          </cell>
          <cell r="E1122" t="str">
            <v>φ600</v>
          </cell>
          <cell r="F1122" t="str">
            <v>本</v>
          </cell>
          <cell r="G1122" t="str">
            <v>材料費６</v>
          </cell>
          <cell r="H1122">
            <v>46160</v>
          </cell>
          <cell r="I1122">
            <v>48300</v>
          </cell>
        </row>
        <row r="1123">
          <cell r="B1123" t="str">
            <v>T073230</v>
          </cell>
          <cell r="C1123" t="str">
            <v>小口径推進管 短管ＡⅠ</v>
          </cell>
          <cell r="E1123" t="str">
            <v>φ700</v>
          </cell>
          <cell r="F1123" t="str">
            <v>本</v>
          </cell>
          <cell r="G1123" t="str">
            <v>材料費６</v>
          </cell>
          <cell r="H1123">
            <v>56740</v>
          </cell>
          <cell r="I1123">
            <v>59600</v>
          </cell>
        </row>
        <row r="1124">
          <cell r="B1124" t="str">
            <v>T073240</v>
          </cell>
          <cell r="C1124" t="str">
            <v>小口径推進管 短管ＢⅠ類</v>
          </cell>
          <cell r="E1124" t="str">
            <v>φ250</v>
          </cell>
          <cell r="F1124" t="str">
            <v>本</v>
          </cell>
          <cell r="G1124" t="str">
            <v>材料費６</v>
          </cell>
          <cell r="H1124">
            <v>6670</v>
          </cell>
          <cell r="I1124">
            <v>6750</v>
          </cell>
        </row>
        <row r="1125">
          <cell r="B1125" t="str">
            <v>T073250</v>
          </cell>
          <cell r="C1125" t="str">
            <v>小口径推進管 短管ＢⅠ類</v>
          </cell>
          <cell r="E1125" t="str">
            <v>φ300</v>
          </cell>
          <cell r="F1125" t="str">
            <v>本</v>
          </cell>
          <cell r="G1125" t="str">
            <v>材料費６</v>
          </cell>
          <cell r="H1125">
            <v>8000</v>
          </cell>
          <cell r="I1125">
            <v>8100</v>
          </cell>
        </row>
        <row r="1126">
          <cell r="B1126" t="str">
            <v>T073260</v>
          </cell>
          <cell r="C1126" t="str">
            <v>小口径推進管 短管ＢⅠ類</v>
          </cell>
          <cell r="E1126" t="str">
            <v>φ350</v>
          </cell>
          <cell r="F1126" t="str">
            <v>本</v>
          </cell>
          <cell r="G1126" t="str">
            <v>材料費６</v>
          </cell>
          <cell r="H1126">
            <v>11260</v>
          </cell>
          <cell r="I1126">
            <v>11500</v>
          </cell>
        </row>
        <row r="1127">
          <cell r="B1127" t="str">
            <v>T073270</v>
          </cell>
          <cell r="C1127" t="str">
            <v>小口径推進管 短管ＢⅠ類</v>
          </cell>
          <cell r="E1127" t="str">
            <v>φ400</v>
          </cell>
          <cell r="F1127" t="str">
            <v>本</v>
          </cell>
          <cell r="G1127" t="str">
            <v>材料費６</v>
          </cell>
          <cell r="H1127">
            <v>13040</v>
          </cell>
          <cell r="I1127">
            <v>13350</v>
          </cell>
        </row>
        <row r="1128">
          <cell r="B1128" t="str">
            <v>T073280</v>
          </cell>
          <cell r="C1128" t="str">
            <v>小口径推進管 短管ＢⅠ類</v>
          </cell>
          <cell r="E1128" t="str">
            <v>φ450</v>
          </cell>
          <cell r="F1128" t="str">
            <v>本</v>
          </cell>
          <cell r="G1128" t="str">
            <v>材料費６</v>
          </cell>
          <cell r="H1128">
            <v>15750</v>
          </cell>
          <cell r="I1128">
            <v>16100</v>
          </cell>
        </row>
        <row r="1129">
          <cell r="B1129" t="str">
            <v>T073290</v>
          </cell>
          <cell r="C1129" t="str">
            <v>小口径推進管 短管ＢⅠ類</v>
          </cell>
          <cell r="E1129" t="str">
            <v>φ500</v>
          </cell>
          <cell r="F1129" t="str">
            <v>本</v>
          </cell>
          <cell r="G1129" t="str">
            <v>材料費６</v>
          </cell>
          <cell r="H1129">
            <v>18000</v>
          </cell>
          <cell r="I1129">
            <v>18300</v>
          </cell>
        </row>
        <row r="1130">
          <cell r="B1130" t="str">
            <v>T073300</v>
          </cell>
          <cell r="C1130" t="str">
            <v>小口径推進管 短管ＢⅠ類</v>
          </cell>
          <cell r="E1130" t="str">
            <v>φ600</v>
          </cell>
          <cell r="F1130" t="str">
            <v>本</v>
          </cell>
          <cell r="G1130" t="str">
            <v>材料費６</v>
          </cell>
          <cell r="H1130">
            <v>27830</v>
          </cell>
          <cell r="I1130">
            <v>28400</v>
          </cell>
        </row>
        <row r="1131">
          <cell r="B1131" t="str">
            <v>T073310</v>
          </cell>
          <cell r="C1131" t="str">
            <v>小口径推進管 短管ＢⅠ類</v>
          </cell>
          <cell r="E1131" t="str">
            <v>φ700</v>
          </cell>
          <cell r="F1131" t="str">
            <v>本</v>
          </cell>
          <cell r="G1131" t="str">
            <v>材料費６</v>
          </cell>
          <cell r="H1131">
            <v>34120</v>
          </cell>
          <cell r="I1131">
            <v>35000</v>
          </cell>
        </row>
        <row r="1132">
          <cell r="B1132" t="str">
            <v>T073320</v>
          </cell>
          <cell r="C1132" t="str">
            <v>小口径推進管 先頭管ＣⅠ類</v>
          </cell>
          <cell r="E1132" t="str">
            <v>φ250</v>
          </cell>
          <cell r="F1132" t="str">
            <v>本</v>
          </cell>
          <cell r="G1132" t="str">
            <v>材料費６</v>
          </cell>
          <cell r="H1132">
            <v>14800</v>
          </cell>
          <cell r="I1132">
            <v>15600</v>
          </cell>
        </row>
        <row r="1133">
          <cell r="B1133" t="str">
            <v>T073330</v>
          </cell>
          <cell r="C1133" t="str">
            <v>小口径推進管 先頭管ＣⅠ類</v>
          </cell>
          <cell r="E1133" t="str">
            <v>φ300</v>
          </cell>
          <cell r="F1133" t="str">
            <v>本</v>
          </cell>
          <cell r="G1133" t="str">
            <v>材料費６</v>
          </cell>
          <cell r="H1133">
            <v>17680</v>
          </cell>
          <cell r="I1133">
            <v>18600</v>
          </cell>
        </row>
        <row r="1134">
          <cell r="B1134" t="str">
            <v>T073340</v>
          </cell>
          <cell r="C1134" t="str">
            <v>小口径推進管 先頭管ＣⅠ類</v>
          </cell>
          <cell r="E1134" t="str">
            <v>φ350</v>
          </cell>
          <cell r="F1134" t="str">
            <v>本</v>
          </cell>
          <cell r="G1134" t="str">
            <v>材料費６</v>
          </cell>
          <cell r="H1134">
            <v>23160</v>
          </cell>
          <cell r="I1134">
            <v>24400</v>
          </cell>
        </row>
        <row r="1135">
          <cell r="B1135" t="str">
            <v>T073350</v>
          </cell>
          <cell r="C1135" t="str">
            <v>小口径推進管 先頭管ＣⅠ類</v>
          </cell>
          <cell r="E1135" t="str">
            <v>φ400</v>
          </cell>
          <cell r="F1135" t="str">
            <v>本</v>
          </cell>
          <cell r="G1135" t="str">
            <v>材料費６</v>
          </cell>
          <cell r="H1135">
            <v>26610</v>
          </cell>
          <cell r="I1135">
            <v>28100</v>
          </cell>
        </row>
        <row r="1136">
          <cell r="B1136" t="str">
            <v>T073360</v>
          </cell>
          <cell r="C1136" t="str">
            <v>小口径推進管 先頭管ＣⅠ類</v>
          </cell>
          <cell r="E1136" t="str">
            <v>φ450</v>
          </cell>
          <cell r="F1136" t="str">
            <v>本</v>
          </cell>
          <cell r="G1136" t="str">
            <v>材料費６</v>
          </cell>
          <cell r="H1136">
            <v>31180</v>
          </cell>
          <cell r="I1136">
            <v>33000</v>
          </cell>
        </row>
        <row r="1137">
          <cell r="B1137" t="str">
            <v>T073370</v>
          </cell>
          <cell r="C1137" t="str">
            <v>小口径推進管 先頭管ＣⅠ類</v>
          </cell>
          <cell r="E1137" t="str">
            <v>φ500</v>
          </cell>
          <cell r="F1137" t="str">
            <v>本</v>
          </cell>
          <cell r="G1137" t="str">
            <v>材料費６</v>
          </cell>
          <cell r="H1137">
            <v>35550</v>
          </cell>
          <cell r="I1137">
            <v>37500</v>
          </cell>
        </row>
        <row r="1138">
          <cell r="B1138" t="str">
            <v>T073380</v>
          </cell>
          <cell r="C1138" t="str">
            <v>小口径推進管 先頭管ＣⅡ類</v>
          </cell>
          <cell r="E1138" t="str">
            <v>φ250</v>
          </cell>
          <cell r="F1138" t="str">
            <v>本</v>
          </cell>
          <cell r="G1138" t="str">
            <v>材料費６</v>
          </cell>
          <cell r="H1138">
            <v>18370</v>
          </cell>
          <cell r="I1138">
            <v>19400</v>
          </cell>
        </row>
        <row r="1139">
          <cell r="B1139" t="str">
            <v>T073390</v>
          </cell>
          <cell r="C1139" t="str">
            <v>小口径推進管 先頭管ＣⅡ類</v>
          </cell>
          <cell r="E1139" t="str">
            <v>φ300</v>
          </cell>
          <cell r="F1139" t="str">
            <v>本</v>
          </cell>
          <cell r="G1139" t="str">
            <v>材料費６</v>
          </cell>
          <cell r="H1139">
            <v>21540</v>
          </cell>
          <cell r="I1139">
            <v>22800</v>
          </cell>
        </row>
        <row r="1140">
          <cell r="B1140" t="str">
            <v>T073400</v>
          </cell>
          <cell r="C1140" t="str">
            <v>小口径推進管 先頭管ＣⅡ類</v>
          </cell>
          <cell r="E1140" t="str">
            <v>φ350</v>
          </cell>
          <cell r="F1140" t="str">
            <v>本</v>
          </cell>
          <cell r="G1140" t="str">
            <v>材料費６</v>
          </cell>
          <cell r="H1140">
            <v>28170</v>
          </cell>
          <cell r="I1140">
            <v>29900</v>
          </cell>
        </row>
        <row r="1141">
          <cell r="B1141" t="str">
            <v>T073410</v>
          </cell>
          <cell r="C1141" t="str">
            <v>小口径推進管 先頭管ＣⅡ類</v>
          </cell>
          <cell r="E1141" t="str">
            <v>φ400</v>
          </cell>
          <cell r="F1141" t="str">
            <v>本</v>
          </cell>
          <cell r="G1141" t="str">
            <v>材料費６</v>
          </cell>
          <cell r="H1141">
            <v>31960</v>
          </cell>
          <cell r="I1141">
            <v>33900</v>
          </cell>
        </row>
        <row r="1142">
          <cell r="B1142" t="str">
            <v>T073420</v>
          </cell>
          <cell r="C1142" t="str">
            <v>小口径推進管 先頭管ＣⅡ類</v>
          </cell>
          <cell r="E1142" t="str">
            <v>φ450</v>
          </cell>
          <cell r="F1142" t="str">
            <v>本</v>
          </cell>
          <cell r="G1142" t="str">
            <v>材料費６</v>
          </cell>
          <cell r="H1142">
            <v>37260</v>
          </cell>
          <cell r="I1142">
            <v>39500</v>
          </cell>
        </row>
        <row r="1143">
          <cell r="B1143" t="str">
            <v>T073430</v>
          </cell>
          <cell r="C1143" t="str">
            <v>小口径推進管 先頭管ＣⅡ類</v>
          </cell>
          <cell r="E1143" t="str">
            <v>φ500</v>
          </cell>
          <cell r="F1143" t="str">
            <v>本</v>
          </cell>
          <cell r="G1143" t="str">
            <v>材料費６</v>
          </cell>
          <cell r="H1143">
            <v>42400</v>
          </cell>
          <cell r="I1143">
            <v>45000</v>
          </cell>
        </row>
        <row r="1144">
          <cell r="B1144" t="str">
            <v>T073440</v>
          </cell>
          <cell r="C1144" t="str">
            <v>小口径推進管 短管ＤⅠ類</v>
          </cell>
          <cell r="E1144" t="str">
            <v>φ250</v>
          </cell>
          <cell r="F1144" t="str">
            <v>本</v>
          </cell>
          <cell r="G1144" t="str">
            <v>材料費６</v>
          </cell>
          <cell r="H1144">
            <v>6670</v>
          </cell>
          <cell r="I1144">
            <v>6750</v>
          </cell>
        </row>
        <row r="1145">
          <cell r="B1145" t="str">
            <v>T073450</v>
          </cell>
          <cell r="C1145" t="str">
            <v>小口径推進管 短管ＤⅠ類</v>
          </cell>
          <cell r="E1145" t="str">
            <v>φ300</v>
          </cell>
          <cell r="F1145" t="str">
            <v>本</v>
          </cell>
          <cell r="G1145" t="str">
            <v>材料費６</v>
          </cell>
          <cell r="H1145">
            <v>8000</v>
          </cell>
          <cell r="I1145">
            <v>8100</v>
          </cell>
        </row>
        <row r="1146">
          <cell r="B1146" t="str">
            <v>T073460</v>
          </cell>
          <cell r="C1146" t="str">
            <v>小口径推進管 短管ＤⅠ類</v>
          </cell>
          <cell r="E1146" t="str">
            <v>φ350</v>
          </cell>
          <cell r="F1146" t="str">
            <v>本</v>
          </cell>
          <cell r="G1146" t="str">
            <v>材料費６</v>
          </cell>
          <cell r="H1146">
            <v>11260</v>
          </cell>
          <cell r="I1146">
            <v>11500</v>
          </cell>
        </row>
        <row r="1147">
          <cell r="B1147" t="str">
            <v>T073470</v>
          </cell>
          <cell r="C1147" t="str">
            <v>小口径推進管 短管ＤⅠ類</v>
          </cell>
          <cell r="E1147" t="str">
            <v>φ400</v>
          </cell>
          <cell r="F1147" t="str">
            <v>本</v>
          </cell>
          <cell r="G1147" t="str">
            <v>材料費６</v>
          </cell>
          <cell r="H1147">
            <v>13040</v>
          </cell>
          <cell r="I1147">
            <v>13300</v>
          </cell>
        </row>
        <row r="1148">
          <cell r="B1148" t="str">
            <v>T073480</v>
          </cell>
          <cell r="C1148" t="str">
            <v>小口径推進管 短管ＤⅠ類</v>
          </cell>
          <cell r="E1148" t="str">
            <v>φ450</v>
          </cell>
          <cell r="F1148" t="str">
            <v>本</v>
          </cell>
          <cell r="G1148" t="str">
            <v>材料費６</v>
          </cell>
          <cell r="H1148">
            <v>15750</v>
          </cell>
          <cell r="I1148">
            <v>16100</v>
          </cell>
        </row>
        <row r="1149">
          <cell r="B1149" t="str">
            <v>T073490</v>
          </cell>
          <cell r="C1149" t="str">
            <v>小口径推進管 短管ＤⅠ類</v>
          </cell>
          <cell r="E1149" t="str">
            <v>φ500</v>
          </cell>
          <cell r="F1149" t="str">
            <v>本</v>
          </cell>
          <cell r="G1149" t="str">
            <v>材料費６</v>
          </cell>
          <cell r="H1149">
            <v>18000</v>
          </cell>
          <cell r="I1149">
            <v>18300</v>
          </cell>
        </row>
        <row r="1150">
          <cell r="B1150" t="str">
            <v>T073500</v>
          </cell>
          <cell r="C1150" t="str">
            <v>Ｔ形鋼製カラー</v>
          </cell>
          <cell r="E1150" t="str">
            <v>φ250</v>
          </cell>
          <cell r="F1150" t="str">
            <v>本</v>
          </cell>
          <cell r="G1150" t="str">
            <v>材料費６</v>
          </cell>
          <cell r="I1150">
            <v>4680</v>
          </cell>
        </row>
        <row r="1151">
          <cell r="B1151" t="str">
            <v>T073510</v>
          </cell>
          <cell r="C1151" t="str">
            <v>Ｔ形鋼製カラー</v>
          </cell>
          <cell r="E1151" t="str">
            <v>φ300</v>
          </cell>
          <cell r="F1151" t="str">
            <v>本</v>
          </cell>
          <cell r="G1151" t="str">
            <v>材料費６</v>
          </cell>
          <cell r="I1151">
            <v>5400</v>
          </cell>
        </row>
        <row r="1152">
          <cell r="B1152" t="str">
            <v>T073520</v>
          </cell>
          <cell r="C1152" t="str">
            <v>Ｔ形鋼製カラー</v>
          </cell>
          <cell r="E1152" t="str">
            <v>φ350</v>
          </cell>
          <cell r="F1152" t="str">
            <v>本</v>
          </cell>
          <cell r="G1152" t="str">
            <v>材料費６</v>
          </cell>
          <cell r="I1152">
            <v>5850</v>
          </cell>
        </row>
        <row r="1153">
          <cell r="B1153" t="str">
            <v>T073530</v>
          </cell>
          <cell r="C1153" t="str">
            <v>Ｔ形鋼製カラー</v>
          </cell>
          <cell r="E1153" t="str">
            <v>φ400</v>
          </cell>
          <cell r="F1153" t="str">
            <v>本</v>
          </cell>
          <cell r="G1153" t="str">
            <v>材料費６</v>
          </cell>
          <cell r="I1153">
            <v>6570</v>
          </cell>
        </row>
        <row r="1154">
          <cell r="B1154" t="str">
            <v>T073540</v>
          </cell>
          <cell r="C1154" t="str">
            <v>Ｔ形鋼製カラー</v>
          </cell>
          <cell r="E1154" t="str">
            <v>φ450</v>
          </cell>
          <cell r="F1154" t="str">
            <v>本</v>
          </cell>
          <cell r="G1154" t="str">
            <v>材料費６</v>
          </cell>
          <cell r="I1154">
            <v>7380</v>
          </cell>
        </row>
        <row r="1155">
          <cell r="B1155" t="str">
            <v>T073550</v>
          </cell>
          <cell r="C1155" t="str">
            <v>Ｔ形鋼製カラー</v>
          </cell>
          <cell r="E1155" t="str">
            <v>φ500</v>
          </cell>
          <cell r="F1155" t="str">
            <v>本</v>
          </cell>
          <cell r="G1155" t="str">
            <v>材料費６</v>
          </cell>
          <cell r="I1155">
            <v>8190</v>
          </cell>
        </row>
        <row r="1160">
          <cell r="B1160" t="str">
            <v>T074000</v>
          </cell>
          <cell r="C1160" t="str">
            <v>プレーンエンド</v>
          </cell>
          <cell r="E1160" t="str">
            <v>φ100*4000</v>
          </cell>
          <cell r="F1160" t="str">
            <v>本</v>
          </cell>
          <cell r="G1160" t="str">
            <v>材料費６</v>
          </cell>
          <cell r="H1160">
            <v>1790</v>
          </cell>
          <cell r="I1160">
            <v>1820</v>
          </cell>
        </row>
        <row r="1161">
          <cell r="B1161" t="str">
            <v>T074010</v>
          </cell>
          <cell r="C1161" t="str">
            <v>プレーンエンド</v>
          </cell>
          <cell r="E1161" t="str">
            <v>φ125*4000</v>
          </cell>
          <cell r="F1161" t="str">
            <v>本</v>
          </cell>
          <cell r="G1161" t="str">
            <v>材料費６</v>
          </cell>
          <cell r="H1161">
            <v>2910</v>
          </cell>
          <cell r="I1161">
            <v>2940</v>
          </cell>
        </row>
        <row r="1162">
          <cell r="B1162" t="str">
            <v>T074020</v>
          </cell>
          <cell r="C1162" t="str">
            <v>プレーンエンド</v>
          </cell>
          <cell r="E1162" t="str">
            <v>φ150*4000</v>
          </cell>
          <cell r="F1162" t="str">
            <v>本</v>
          </cell>
          <cell r="G1162" t="str">
            <v>材料費６</v>
          </cell>
          <cell r="H1162">
            <v>4180</v>
          </cell>
          <cell r="I1162">
            <v>4240</v>
          </cell>
        </row>
        <row r="1163">
          <cell r="B1163" t="str">
            <v>T074030</v>
          </cell>
          <cell r="C1163" t="str">
            <v>プレーンエンド</v>
          </cell>
          <cell r="E1163" t="str">
            <v>φ200*4000</v>
          </cell>
          <cell r="F1163" t="str">
            <v>本</v>
          </cell>
          <cell r="G1163" t="str">
            <v>材料費６</v>
          </cell>
          <cell r="H1163">
            <v>6890</v>
          </cell>
          <cell r="I1163">
            <v>7000</v>
          </cell>
        </row>
        <row r="1164">
          <cell r="B1164" t="str">
            <v>T074040</v>
          </cell>
          <cell r="C1164" t="str">
            <v>プレーンエンド</v>
          </cell>
          <cell r="E1164" t="str">
            <v>φ250*4000</v>
          </cell>
          <cell r="F1164" t="str">
            <v>本</v>
          </cell>
          <cell r="G1164" t="str">
            <v>材料費６</v>
          </cell>
          <cell r="H1164">
            <v>10300</v>
          </cell>
          <cell r="I1164">
            <v>10500</v>
          </cell>
        </row>
        <row r="1165">
          <cell r="B1165" t="str">
            <v>T074050</v>
          </cell>
          <cell r="C1165" t="str">
            <v>プレーンエンド</v>
          </cell>
          <cell r="E1165" t="str">
            <v>φ300*4000</v>
          </cell>
          <cell r="F1165" t="str">
            <v>本</v>
          </cell>
          <cell r="G1165" t="str">
            <v>材料費６</v>
          </cell>
          <cell r="H1165">
            <v>14500</v>
          </cell>
          <cell r="I1165">
            <v>14700</v>
          </cell>
        </row>
        <row r="1166">
          <cell r="B1166" t="str">
            <v>T074060</v>
          </cell>
          <cell r="C1166" t="str">
            <v>プレーンエンド</v>
          </cell>
          <cell r="E1166" t="str">
            <v>φ350*4000</v>
          </cell>
          <cell r="F1166" t="str">
            <v>本</v>
          </cell>
          <cell r="G1166" t="str">
            <v>材料費６</v>
          </cell>
          <cell r="H1166">
            <v>19500</v>
          </cell>
          <cell r="I1166">
            <v>19900</v>
          </cell>
        </row>
        <row r="1167">
          <cell r="B1167" t="str">
            <v>T074070</v>
          </cell>
          <cell r="C1167" t="str">
            <v>プレーンエンド</v>
          </cell>
          <cell r="E1167" t="str">
            <v>φ400*4000</v>
          </cell>
          <cell r="F1167" t="str">
            <v>本</v>
          </cell>
          <cell r="G1167" t="str">
            <v>材料費６</v>
          </cell>
          <cell r="H1167">
            <v>26000</v>
          </cell>
          <cell r="I1167">
            <v>26400</v>
          </cell>
        </row>
        <row r="1168">
          <cell r="B1168" t="str">
            <v>T074080</v>
          </cell>
          <cell r="C1168" t="str">
            <v>プレーンエンド</v>
          </cell>
          <cell r="E1168" t="str">
            <v>φ450*4000</v>
          </cell>
          <cell r="F1168" t="str">
            <v>本</v>
          </cell>
          <cell r="G1168" t="str">
            <v>材料費６</v>
          </cell>
          <cell r="H1168">
            <v>32800</v>
          </cell>
          <cell r="I1168">
            <v>33400</v>
          </cell>
        </row>
        <row r="1169">
          <cell r="B1169" t="str">
            <v>T074090</v>
          </cell>
          <cell r="C1169" t="str">
            <v>プレーンエンド</v>
          </cell>
          <cell r="E1169" t="str">
            <v>φ500*4000</v>
          </cell>
          <cell r="F1169" t="str">
            <v>本</v>
          </cell>
          <cell r="G1169" t="str">
            <v>材料費６</v>
          </cell>
          <cell r="H1169">
            <v>41600</v>
          </cell>
          <cell r="I1169">
            <v>42000</v>
          </cell>
        </row>
        <row r="1170">
          <cell r="B1170" t="str">
            <v>T074100</v>
          </cell>
          <cell r="C1170" t="str">
            <v>プレーンエンド</v>
          </cell>
          <cell r="E1170" t="str">
            <v>φ600*4000</v>
          </cell>
          <cell r="F1170" t="str">
            <v>本</v>
          </cell>
          <cell r="G1170" t="str">
            <v>材料費６</v>
          </cell>
          <cell r="H1170">
            <v>62500</v>
          </cell>
          <cell r="I1170">
            <v>63400</v>
          </cell>
        </row>
        <row r="1171">
          <cell r="B1171" t="str">
            <v>T074110</v>
          </cell>
          <cell r="C1171" t="str">
            <v>ゴム輪受口片受直管</v>
          </cell>
          <cell r="E1171" t="str">
            <v>φ100*4000</v>
          </cell>
          <cell r="F1171" t="str">
            <v>本</v>
          </cell>
          <cell r="G1171" t="str">
            <v>材料費６</v>
          </cell>
          <cell r="H1171">
            <v>2100</v>
          </cell>
          <cell r="I1171">
            <v>2200</v>
          </cell>
        </row>
        <row r="1172">
          <cell r="B1172" t="str">
            <v>T074120</v>
          </cell>
          <cell r="C1172" t="str">
            <v>ゴム輪受口片受直管</v>
          </cell>
          <cell r="E1172" t="str">
            <v>φ125*4000</v>
          </cell>
          <cell r="F1172" t="str">
            <v>本</v>
          </cell>
          <cell r="G1172" t="str">
            <v>材料費６</v>
          </cell>
          <cell r="H1172">
            <v>3390</v>
          </cell>
          <cell r="I1172">
            <v>3560</v>
          </cell>
        </row>
        <row r="1173">
          <cell r="B1173" t="str">
            <v>T074130</v>
          </cell>
          <cell r="C1173" t="str">
            <v>ゴム輪受口片受直管</v>
          </cell>
          <cell r="E1173" t="str">
            <v>φ150*4000</v>
          </cell>
          <cell r="F1173" t="str">
            <v>本</v>
          </cell>
          <cell r="G1173" t="str">
            <v>材料費６</v>
          </cell>
          <cell r="H1173">
            <v>4880</v>
          </cell>
          <cell r="I1173">
            <v>5120</v>
          </cell>
        </row>
        <row r="1174">
          <cell r="B1174" t="str">
            <v>T074140</v>
          </cell>
          <cell r="C1174" t="str">
            <v>ゴム輪受口片受直管</v>
          </cell>
          <cell r="E1174" t="str">
            <v>φ200*4000</v>
          </cell>
          <cell r="F1174" t="str">
            <v>本</v>
          </cell>
          <cell r="G1174" t="str">
            <v>材料費６</v>
          </cell>
          <cell r="H1174">
            <v>8100</v>
          </cell>
          <cell r="I1174">
            <v>8500</v>
          </cell>
        </row>
        <row r="1175">
          <cell r="B1175" t="str">
            <v>T074150</v>
          </cell>
          <cell r="C1175" t="str">
            <v>ゴム輪受口片受直管</v>
          </cell>
          <cell r="E1175" t="str">
            <v>φ250*4000</v>
          </cell>
          <cell r="F1175" t="str">
            <v>本</v>
          </cell>
          <cell r="G1175" t="str">
            <v>材料費６</v>
          </cell>
          <cell r="H1175">
            <v>12200</v>
          </cell>
          <cell r="I1175">
            <v>12700</v>
          </cell>
        </row>
        <row r="1176">
          <cell r="B1176" t="str">
            <v>T074160</v>
          </cell>
          <cell r="C1176" t="str">
            <v>ゴム輪受口片受直管</v>
          </cell>
          <cell r="E1176" t="str">
            <v>φ300*4000</v>
          </cell>
          <cell r="F1176" t="str">
            <v>本</v>
          </cell>
          <cell r="G1176" t="str">
            <v>材料費６</v>
          </cell>
          <cell r="H1176">
            <v>17200</v>
          </cell>
          <cell r="I1176">
            <v>18000</v>
          </cell>
        </row>
        <row r="1177">
          <cell r="B1177" t="str">
            <v>T074170</v>
          </cell>
          <cell r="C1177" t="str">
            <v>ゴム輪受口片受直管</v>
          </cell>
          <cell r="E1177" t="str">
            <v>φ350*4000</v>
          </cell>
          <cell r="F1177" t="str">
            <v>本</v>
          </cell>
          <cell r="G1177" t="str">
            <v>材料費６</v>
          </cell>
          <cell r="H1177">
            <v>23300</v>
          </cell>
          <cell r="I1177">
            <v>24400</v>
          </cell>
        </row>
        <row r="1178">
          <cell r="B1178" t="str">
            <v>T074180</v>
          </cell>
          <cell r="C1178" t="str">
            <v>ゴム輪受口片受直管</v>
          </cell>
          <cell r="E1178" t="str">
            <v>φ400*4000</v>
          </cell>
          <cell r="F1178" t="str">
            <v>本</v>
          </cell>
          <cell r="G1178" t="str">
            <v>材料費６</v>
          </cell>
          <cell r="H1178">
            <v>31000</v>
          </cell>
          <cell r="I1178">
            <v>32300</v>
          </cell>
        </row>
        <row r="1179">
          <cell r="B1179" t="str">
            <v>T074190</v>
          </cell>
          <cell r="C1179" t="str">
            <v>ゴム輪受口片受直管</v>
          </cell>
          <cell r="E1179" t="str">
            <v>φ450*4000</v>
          </cell>
          <cell r="F1179" t="str">
            <v>本</v>
          </cell>
          <cell r="G1179" t="str">
            <v>材料費６</v>
          </cell>
          <cell r="H1179">
            <v>39100</v>
          </cell>
          <cell r="I1179">
            <v>41300</v>
          </cell>
        </row>
        <row r="1180">
          <cell r="B1180" t="str">
            <v>T074200</v>
          </cell>
          <cell r="C1180" t="str">
            <v>ゴム輪受口片受直管</v>
          </cell>
          <cell r="E1180" t="str">
            <v>φ500*4000</v>
          </cell>
          <cell r="F1180" t="str">
            <v>本</v>
          </cell>
          <cell r="G1180" t="str">
            <v>材料費６</v>
          </cell>
          <cell r="H1180">
            <v>49500</v>
          </cell>
          <cell r="I1180">
            <v>52100</v>
          </cell>
        </row>
        <row r="1181">
          <cell r="B1181" t="str">
            <v>T074210</v>
          </cell>
          <cell r="C1181" t="str">
            <v>ゴム輪受口片受直管</v>
          </cell>
          <cell r="E1181" t="str">
            <v>φ600*4000</v>
          </cell>
          <cell r="F1181" t="str">
            <v>本</v>
          </cell>
          <cell r="G1181" t="str">
            <v>材料費６</v>
          </cell>
          <cell r="H1181">
            <v>75500</v>
          </cell>
          <cell r="I1181">
            <v>79400</v>
          </cell>
        </row>
        <row r="1182">
          <cell r="B1182" t="str">
            <v>T074220</v>
          </cell>
          <cell r="C1182" t="str">
            <v>接着受口直管</v>
          </cell>
          <cell r="E1182" t="str">
            <v>φ100*4000</v>
          </cell>
          <cell r="F1182" t="str">
            <v>本</v>
          </cell>
          <cell r="G1182" t="str">
            <v>材料費６</v>
          </cell>
          <cell r="H1182">
            <v>1920</v>
          </cell>
          <cell r="I1182">
            <v>2030</v>
          </cell>
        </row>
        <row r="1183">
          <cell r="B1183" t="str">
            <v>T074230</v>
          </cell>
          <cell r="C1183" t="str">
            <v>接着受口直管</v>
          </cell>
          <cell r="E1183" t="str">
            <v>φ125*4000</v>
          </cell>
          <cell r="F1183" t="str">
            <v>本</v>
          </cell>
          <cell r="G1183" t="str">
            <v>材料費６</v>
          </cell>
          <cell r="H1183">
            <v>3120</v>
          </cell>
          <cell r="I1183">
            <v>3290</v>
          </cell>
        </row>
        <row r="1184">
          <cell r="B1184" t="str">
            <v>T074240</v>
          </cell>
          <cell r="C1184" t="str">
            <v>接着受口直管</v>
          </cell>
          <cell r="E1184" t="str">
            <v>φ150*4000</v>
          </cell>
          <cell r="F1184" t="str">
            <v>本</v>
          </cell>
          <cell r="G1184" t="str">
            <v>材料費６</v>
          </cell>
          <cell r="H1184">
            <v>4500</v>
          </cell>
          <cell r="I1184">
            <v>4750</v>
          </cell>
        </row>
        <row r="1185">
          <cell r="B1185" t="str">
            <v>T074250</v>
          </cell>
          <cell r="C1185" t="str">
            <v>接着受口直管</v>
          </cell>
          <cell r="E1185" t="str">
            <v>φ200*4000</v>
          </cell>
          <cell r="F1185" t="str">
            <v>本</v>
          </cell>
          <cell r="G1185" t="str">
            <v>材料費６</v>
          </cell>
          <cell r="H1185">
            <v>7500</v>
          </cell>
          <cell r="I1185">
            <v>7900</v>
          </cell>
        </row>
        <row r="1186">
          <cell r="B1186" t="str">
            <v>T074260</v>
          </cell>
          <cell r="C1186" t="str">
            <v>接着受口直管</v>
          </cell>
          <cell r="E1186" t="str">
            <v>φ250*4000</v>
          </cell>
          <cell r="F1186" t="str">
            <v>本</v>
          </cell>
          <cell r="G1186" t="str">
            <v>材料費６</v>
          </cell>
          <cell r="H1186">
            <v>11200</v>
          </cell>
          <cell r="I1186">
            <v>11900</v>
          </cell>
        </row>
        <row r="1187">
          <cell r="B1187" t="str">
            <v>T074270</v>
          </cell>
          <cell r="C1187" t="str">
            <v>接着受口直管</v>
          </cell>
          <cell r="E1187" t="str">
            <v>φ300*4000</v>
          </cell>
          <cell r="F1187" t="str">
            <v>本</v>
          </cell>
          <cell r="G1187" t="str">
            <v>材料費６</v>
          </cell>
          <cell r="H1187">
            <v>15800</v>
          </cell>
          <cell r="I1187">
            <v>16800</v>
          </cell>
        </row>
        <row r="1188">
          <cell r="B1188" t="str">
            <v>T074280</v>
          </cell>
          <cell r="C1188" t="str">
            <v>接着受口直管</v>
          </cell>
          <cell r="E1188" t="str">
            <v>φ350*4000</v>
          </cell>
          <cell r="F1188" t="str">
            <v>本</v>
          </cell>
          <cell r="G1188" t="str">
            <v>材料費６</v>
          </cell>
          <cell r="H1188">
            <v>21600</v>
          </cell>
          <cell r="I1188">
            <v>22900</v>
          </cell>
        </row>
        <row r="1189">
          <cell r="B1189" t="str">
            <v>T074290</v>
          </cell>
          <cell r="C1189" t="str">
            <v>接着受口直管</v>
          </cell>
          <cell r="E1189" t="str">
            <v>φ400*4000</v>
          </cell>
          <cell r="F1189" t="str">
            <v>本</v>
          </cell>
          <cell r="G1189" t="str">
            <v>材料費６</v>
          </cell>
          <cell r="H1189">
            <v>28700</v>
          </cell>
          <cell r="I1189">
            <v>30400</v>
          </cell>
        </row>
        <row r="1190">
          <cell r="B1190" t="str">
            <v>T074300</v>
          </cell>
          <cell r="C1190" t="str">
            <v>接着受口直管</v>
          </cell>
          <cell r="E1190" t="str">
            <v>φ450*4000</v>
          </cell>
          <cell r="F1190" t="str">
            <v>本</v>
          </cell>
          <cell r="G1190" t="str">
            <v>材料費６</v>
          </cell>
          <cell r="H1190">
            <v>36600</v>
          </cell>
          <cell r="I1190">
            <v>38700</v>
          </cell>
        </row>
        <row r="1191">
          <cell r="B1191" t="str">
            <v>T074310</v>
          </cell>
          <cell r="C1191" t="str">
            <v>接着受口直管</v>
          </cell>
          <cell r="E1191" t="str">
            <v>φ500*4000</v>
          </cell>
          <cell r="F1191" t="str">
            <v>本</v>
          </cell>
          <cell r="G1191" t="str">
            <v>材料費６</v>
          </cell>
          <cell r="H1191">
            <v>46600</v>
          </cell>
          <cell r="I1191">
            <v>48900</v>
          </cell>
        </row>
        <row r="1192">
          <cell r="B1192" t="str">
            <v>T074320</v>
          </cell>
          <cell r="C1192" t="str">
            <v>接着受口直管</v>
          </cell>
          <cell r="E1192" t="str">
            <v>φ600*4000</v>
          </cell>
          <cell r="F1192" t="str">
            <v>本</v>
          </cell>
          <cell r="G1192" t="str">
            <v>材料費６</v>
          </cell>
          <cell r="H1192">
            <v>71200</v>
          </cell>
          <cell r="I1192">
            <v>74800</v>
          </cell>
        </row>
        <row r="1193">
          <cell r="B1193" t="str">
            <v>T074330</v>
          </cell>
          <cell r="C1193" t="str">
            <v>ゴム輪受口両受直管</v>
          </cell>
          <cell r="E1193" t="str">
            <v>φ100*4000</v>
          </cell>
          <cell r="F1193" t="str">
            <v>本</v>
          </cell>
          <cell r="G1193" t="str">
            <v>材料費６</v>
          </cell>
          <cell r="H1193">
            <v>2240</v>
          </cell>
          <cell r="I1193">
            <v>2300</v>
          </cell>
        </row>
        <row r="1194">
          <cell r="B1194" t="str">
            <v>T074340</v>
          </cell>
          <cell r="C1194" t="str">
            <v>ゴム輪受口両受直管</v>
          </cell>
          <cell r="E1194" t="str">
            <v>φ125*4000</v>
          </cell>
          <cell r="F1194" t="str">
            <v>本</v>
          </cell>
          <cell r="G1194" t="str">
            <v>材料費６</v>
          </cell>
          <cell r="H1194">
            <v>3620</v>
          </cell>
          <cell r="I1194">
            <v>3720</v>
          </cell>
        </row>
        <row r="1195">
          <cell r="B1195" t="str">
            <v>T074350</v>
          </cell>
          <cell r="C1195" t="str">
            <v>ゴム輪受口両受直管</v>
          </cell>
          <cell r="E1195" t="str">
            <v>φ150*4000</v>
          </cell>
          <cell r="F1195" t="str">
            <v>本</v>
          </cell>
          <cell r="G1195" t="str">
            <v>材料費６</v>
          </cell>
          <cell r="H1195">
            <v>5200</v>
          </cell>
          <cell r="I1195">
            <v>5380</v>
          </cell>
        </row>
        <row r="1196">
          <cell r="B1196" t="str">
            <v>T074360</v>
          </cell>
          <cell r="C1196" t="str">
            <v>ゴム輪受口両受直管</v>
          </cell>
          <cell r="E1196" t="str">
            <v>φ200*4000</v>
          </cell>
          <cell r="F1196" t="str">
            <v>本</v>
          </cell>
          <cell r="G1196" t="str">
            <v>材料費６</v>
          </cell>
          <cell r="H1196">
            <v>8630</v>
          </cell>
          <cell r="I1196">
            <v>8940</v>
          </cell>
        </row>
        <row r="1197">
          <cell r="B1197" t="str">
            <v>T074370</v>
          </cell>
          <cell r="C1197" t="str">
            <v>ゴム輪受口両受直管</v>
          </cell>
          <cell r="E1197" t="str">
            <v>φ250*4000</v>
          </cell>
          <cell r="F1197" t="str">
            <v>本</v>
          </cell>
          <cell r="G1197" t="str">
            <v>材料費６</v>
          </cell>
          <cell r="H1197">
            <v>13000</v>
          </cell>
          <cell r="I1197">
            <v>13450</v>
          </cell>
        </row>
        <row r="1198">
          <cell r="B1198" t="str">
            <v>T074380</v>
          </cell>
          <cell r="C1198" t="str">
            <v>ゴム輪受口両受直管</v>
          </cell>
          <cell r="E1198" t="str">
            <v>φ300*4000</v>
          </cell>
          <cell r="F1198" t="str">
            <v>本</v>
          </cell>
          <cell r="G1198" t="str">
            <v>材料費６</v>
          </cell>
          <cell r="H1198">
            <v>18300</v>
          </cell>
          <cell r="I1198">
            <v>18950</v>
          </cell>
        </row>
        <row r="1199">
          <cell r="B1199" t="str">
            <v>T074390</v>
          </cell>
          <cell r="C1199" t="str">
            <v>ゴム輪受口両受直管</v>
          </cell>
          <cell r="E1199" t="str">
            <v>φ350*4000</v>
          </cell>
          <cell r="F1199" t="str">
            <v>本</v>
          </cell>
          <cell r="G1199" t="str">
            <v>材料費６</v>
          </cell>
          <cell r="H1199">
            <v>24950</v>
          </cell>
          <cell r="I1199">
            <v>25730</v>
          </cell>
        </row>
        <row r="1200">
          <cell r="B1200" t="str">
            <v>T074400</v>
          </cell>
          <cell r="C1200" t="str">
            <v>ゴム輪受口両受直管</v>
          </cell>
          <cell r="E1200" t="str">
            <v>φ400*4000</v>
          </cell>
          <cell r="F1200" t="str">
            <v>本</v>
          </cell>
          <cell r="G1200" t="str">
            <v>材料費６</v>
          </cell>
          <cell r="H1200">
            <v>33050</v>
          </cell>
          <cell r="I1200">
            <v>34030</v>
          </cell>
        </row>
        <row r="1201">
          <cell r="B1201" t="str">
            <v>T074410</v>
          </cell>
          <cell r="C1201" t="str">
            <v>ゴム輪受口両受直管</v>
          </cell>
          <cell r="E1201" t="str">
            <v>φ450*4000</v>
          </cell>
          <cell r="F1201" t="str">
            <v>本</v>
          </cell>
          <cell r="G1201" t="str">
            <v>材料費６</v>
          </cell>
          <cell r="H1201">
            <v>42000</v>
          </cell>
          <cell r="I1201">
            <v>43440</v>
          </cell>
        </row>
        <row r="1202">
          <cell r="B1202" t="str">
            <v>T074420</v>
          </cell>
          <cell r="C1202" t="str">
            <v>ゴム輪受口両受直管</v>
          </cell>
          <cell r="E1202" t="str">
            <v>φ500*4000</v>
          </cell>
          <cell r="F1202" t="str">
            <v>本</v>
          </cell>
          <cell r="G1202" t="str">
            <v>材料費６</v>
          </cell>
          <cell r="H1202">
            <v>52900</v>
          </cell>
          <cell r="I1202">
            <v>54770</v>
          </cell>
        </row>
        <row r="1203">
          <cell r="B1203" t="str">
            <v>T074430</v>
          </cell>
          <cell r="C1203" t="str">
            <v>ゴム輪受口15゜曲管(SR)</v>
          </cell>
          <cell r="E1203" t="str">
            <v>φ100</v>
          </cell>
          <cell r="F1203" t="str">
            <v>本</v>
          </cell>
          <cell r="G1203" t="str">
            <v>材料費６</v>
          </cell>
          <cell r="H1203">
            <v>1470</v>
          </cell>
          <cell r="I1203">
            <v>1570</v>
          </cell>
        </row>
        <row r="1204">
          <cell r="B1204" t="str">
            <v>T074440</v>
          </cell>
          <cell r="C1204" t="str">
            <v>ゴム輪受口15゜曲管(SR)</v>
          </cell>
          <cell r="E1204" t="str">
            <v>φ125</v>
          </cell>
          <cell r="F1204" t="str">
            <v>本</v>
          </cell>
          <cell r="G1204" t="str">
            <v>材料費６</v>
          </cell>
          <cell r="H1204">
            <v>2100</v>
          </cell>
          <cell r="I1204">
            <v>2240</v>
          </cell>
        </row>
        <row r="1205">
          <cell r="B1205" t="str">
            <v>T074450</v>
          </cell>
          <cell r="C1205" t="str">
            <v>ゴム輪受口15゜曲管(SR)</v>
          </cell>
          <cell r="E1205" t="str">
            <v>φ150</v>
          </cell>
          <cell r="F1205" t="str">
            <v>本</v>
          </cell>
          <cell r="G1205" t="str">
            <v>材料費６</v>
          </cell>
          <cell r="H1205">
            <v>2770</v>
          </cell>
          <cell r="I1205">
            <v>2960</v>
          </cell>
        </row>
        <row r="1206">
          <cell r="B1206" t="str">
            <v>T074460</v>
          </cell>
          <cell r="C1206" t="str">
            <v>ゴム輪受口15゜曲管(SR)</v>
          </cell>
          <cell r="E1206" t="str">
            <v>φ200</v>
          </cell>
          <cell r="F1206" t="str">
            <v>本</v>
          </cell>
          <cell r="G1206" t="str">
            <v>材料費６</v>
          </cell>
          <cell r="H1206">
            <v>4780</v>
          </cell>
          <cell r="I1206">
            <v>5100</v>
          </cell>
        </row>
        <row r="1207">
          <cell r="B1207" t="str">
            <v>T074470</v>
          </cell>
          <cell r="C1207" t="str">
            <v>ゴム輪受口15゜曲管(SR)</v>
          </cell>
          <cell r="E1207" t="str">
            <v>φ250</v>
          </cell>
          <cell r="F1207" t="str">
            <v>本</v>
          </cell>
          <cell r="G1207" t="str">
            <v>材料費６</v>
          </cell>
          <cell r="H1207">
            <v>13200</v>
          </cell>
          <cell r="I1207">
            <v>14180</v>
          </cell>
        </row>
        <row r="1208">
          <cell r="B1208" t="str">
            <v>T074480</v>
          </cell>
          <cell r="C1208" t="str">
            <v>ゴム輪受口15゜曲管(SR)</v>
          </cell>
          <cell r="E1208" t="str">
            <v>φ300</v>
          </cell>
          <cell r="F1208" t="str">
            <v>本</v>
          </cell>
          <cell r="G1208" t="str">
            <v>材料費６</v>
          </cell>
          <cell r="H1208">
            <v>19500</v>
          </cell>
          <cell r="I1208">
            <v>19710</v>
          </cell>
        </row>
        <row r="1209">
          <cell r="B1209" t="str">
            <v>T074490</v>
          </cell>
          <cell r="C1209" t="str">
            <v>接着受口15゜曲管(ST)</v>
          </cell>
          <cell r="E1209" t="str">
            <v>φ100</v>
          </cell>
          <cell r="F1209" t="str">
            <v>本</v>
          </cell>
          <cell r="G1209" t="str">
            <v>材料費６</v>
          </cell>
          <cell r="H1209">
            <v>1160</v>
          </cell>
          <cell r="I1209">
            <v>1240</v>
          </cell>
        </row>
        <row r="1210">
          <cell r="B1210" t="str">
            <v>T074500</v>
          </cell>
          <cell r="C1210" t="str">
            <v>接着受口15゜曲管(ST)</v>
          </cell>
          <cell r="E1210" t="str">
            <v>φ125</v>
          </cell>
          <cell r="F1210" t="str">
            <v>本</v>
          </cell>
          <cell r="G1210" t="str">
            <v>材料費６</v>
          </cell>
          <cell r="H1210">
            <v>1830</v>
          </cell>
          <cell r="I1210">
            <v>1950</v>
          </cell>
        </row>
        <row r="1211">
          <cell r="B1211" t="str">
            <v>T074510</v>
          </cell>
          <cell r="C1211" t="str">
            <v>接着受口15゜曲管(ST)</v>
          </cell>
          <cell r="E1211" t="str">
            <v>φ150</v>
          </cell>
          <cell r="F1211" t="str">
            <v>本</v>
          </cell>
          <cell r="G1211" t="str">
            <v>材料費６</v>
          </cell>
          <cell r="H1211">
            <v>2370</v>
          </cell>
          <cell r="I1211">
            <v>2540</v>
          </cell>
        </row>
        <row r="1212">
          <cell r="B1212" t="str">
            <v>T074520</v>
          </cell>
          <cell r="C1212" t="str">
            <v>接着受口15゜曲管(ST)</v>
          </cell>
          <cell r="E1212" t="str">
            <v>φ200</v>
          </cell>
          <cell r="F1212" t="str">
            <v>本</v>
          </cell>
          <cell r="G1212" t="str">
            <v>材料費６</v>
          </cell>
          <cell r="H1212">
            <v>4090</v>
          </cell>
          <cell r="I1212">
            <v>4360</v>
          </cell>
        </row>
        <row r="1213">
          <cell r="B1213" t="str">
            <v>T074530</v>
          </cell>
          <cell r="C1213" t="str">
            <v>90゜曲管(90ST)</v>
          </cell>
          <cell r="E1213" t="str">
            <v>φ100</v>
          </cell>
          <cell r="F1213" t="str">
            <v>本</v>
          </cell>
          <cell r="G1213" t="str">
            <v>材料費６</v>
          </cell>
          <cell r="H1213">
            <v>740</v>
          </cell>
          <cell r="I1213">
            <v>792</v>
          </cell>
        </row>
        <row r="1214">
          <cell r="B1214" t="str">
            <v>T074540</v>
          </cell>
          <cell r="C1214" t="str">
            <v>90゜曲管(90ST)</v>
          </cell>
          <cell r="E1214" t="str">
            <v>φ125</v>
          </cell>
          <cell r="F1214" t="str">
            <v>本</v>
          </cell>
          <cell r="G1214" t="str">
            <v>材料費６</v>
          </cell>
          <cell r="H1214">
            <v>1330</v>
          </cell>
          <cell r="I1214">
            <v>1420</v>
          </cell>
        </row>
        <row r="1215">
          <cell r="B1215" t="str">
            <v>T074550</v>
          </cell>
          <cell r="C1215" t="str">
            <v>90゜曲管(90ST)</v>
          </cell>
          <cell r="E1215" t="str">
            <v>φ150</v>
          </cell>
          <cell r="F1215" t="str">
            <v>本</v>
          </cell>
          <cell r="G1215" t="str">
            <v>材料費６</v>
          </cell>
          <cell r="H1215">
            <v>2030</v>
          </cell>
          <cell r="I1215">
            <v>2160</v>
          </cell>
        </row>
        <row r="1216">
          <cell r="B1216" t="str">
            <v>T074560</v>
          </cell>
          <cell r="C1216" t="str">
            <v>90゜曲管(90ST)</v>
          </cell>
          <cell r="E1216" t="str">
            <v>φ200</v>
          </cell>
          <cell r="F1216" t="str">
            <v>本</v>
          </cell>
          <cell r="G1216" t="str">
            <v>材料費６</v>
          </cell>
          <cell r="H1216">
            <v>4290</v>
          </cell>
          <cell r="I1216">
            <v>4560</v>
          </cell>
        </row>
        <row r="1217">
          <cell r="B1217" t="str">
            <v>T074570</v>
          </cell>
          <cell r="C1217" t="str">
            <v>90゜曲管(90ST)</v>
          </cell>
          <cell r="E1217" t="str">
            <v>φ250</v>
          </cell>
          <cell r="F1217" t="str">
            <v>本</v>
          </cell>
          <cell r="G1217" t="str">
            <v>材料費６</v>
          </cell>
          <cell r="H1217">
            <v>7320</v>
          </cell>
          <cell r="I1217">
            <v>7790</v>
          </cell>
        </row>
        <row r="1218">
          <cell r="B1218" t="str">
            <v>T074580</v>
          </cell>
          <cell r="C1218" t="str">
            <v>90゜曲管(90ST)</v>
          </cell>
          <cell r="E1218" t="str">
            <v>φ300</v>
          </cell>
          <cell r="F1218" t="str">
            <v>本</v>
          </cell>
          <cell r="G1218" t="str">
            <v>材料費６</v>
          </cell>
          <cell r="H1218">
            <v>12000</v>
          </cell>
          <cell r="I1218">
            <v>12800</v>
          </cell>
        </row>
        <row r="1219">
          <cell r="B1219" t="str">
            <v>T074590</v>
          </cell>
          <cell r="C1219" t="str">
            <v>ゴム輪受口30゜曲管</v>
          </cell>
          <cell r="E1219" t="str">
            <v>φ250</v>
          </cell>
          <cell r="F1219" t="str">
            <v>本</v>
          </cell>
          <cell r="G1219" t="str">
            <v>材料費６</v>
          </cell>
          <cell r="H1219">
            <v>15500</v>
          </cell>
          <cell r="I1219">
            <v>16610</v>
          </cell>
        </row>
        <row r="1220">
          <cell r="B1220" t="str">
            <v>T074600</v>
          </cell>
          <cell r="C1220" t="str">
            <v>ゴム輪受口30゜曲管</v>
          </cell>
          <cell r="E1220" t="str">
            <v>φ300</v>
          </cell>
          <cell r="F1220" t="str">
            <v>本</v>
          </cell>
          <cell r="G1220" t="str">
            <v>材料費６</v>
          </cell>
          <cell r="H1220">
            <v>23000</v>
          </cell>
          <cell r="I1220">
            <v>21010</v>
          </cell>
        </row>
        <row r="1221">
          <cell r="B1221" t="str">
            <v>T074610</v>
          </cell>
          <cell r="C1221" t="str">
            <v>接着受口30゜曲管</v>
          </cell>
          <cell r="E1221" t="str">
            <v>φ250</v>
          </cell>
          <cell r="F1221" t="str">
            <v>本</v>
          </cell>
          <cell r="G1221" t="str">
            <v>材料費６</v>
          </cell>
          <cell r="H1221">
            <v>14300</v>
          </cell>
          <cell r="I1221">
            <v>15270</v>
          </cell>
        </row>
        <row r="1222">
          <cell r="B1222" t="str">
            <v>T074620</v>
          </cell>
          <cell r="C1222" t="str">
            <v>接着受口30゜曲管</v>
          </cell>
          <cell r="E1222" t="str">
            <v>φ300</v>
          </cell>
          <cell r="F1222" t="str">
            <v>本</v>
          </cell>
          <cell r="G1222" t="str">
            <v>材料費６</v>
          </cell>
          <cell r="H1222">
            <v>22400</v>
          </cell>
          <cell r="I1222">
            <v>24030</v>
          </cell>
        </row>
        <row r="1223">
          <cell r="B1223" t="str">
            <v>T074630</v>
          </cell>
          <cell r="C1223" t="str">
            <v>塩ビ管用90゜支管(90SVR)</v>
          </cell>
          <cell r="E1223" t="str">
            <v>φ100</v>
          </cell>
          <cell r="F1223" t="str">
            <v>本</v>
          </cell>
          <cell r="G1223" t="str">
            <v>材料費６</v>
          </cell>
          <cell r="H1223">
            <v>2240</v>
          </cell>
          <cell r="I1223">
            <v>2400</v>
          </cell>
        </row>
        <row r="1224">
          <cell r="B1224" t="str">
            <v>T074640</v>
          </cell>
          <cell r="C1224" t="str">
            <v>塩ビ管用90゜支管(90SVR)</v>
          </cell>
          <cell r="E1224" t="str">
            <v>φ125</v>
          </cell>
          <cell r="F1224" t="str">
            <v>本</v>
          </cell>
          <cell r="G1224" t="str">
            <v>材料費６</v>
          </cell>
          <cell r="H1224">
            <v>2610</v>
          </cell>
          <cell r="I1224">
            <v>2790</v>
          </cell>
        </row>
        <row r="1225">
          <cell r="B1225" t="str">
            <v>T074650</v>
          </cell>
          <cell r="C1225" t="str">
            <v>塩ビ管用90゜支管(90SVR)</v>
          </cell>
          <cell r="E1225" t="str">
            <v>φ150</v>
          </cell>
          <cell r="F1225" t="str">
            <v>本</v>
          </cell>
          <cell r="G1225" t="str">
            <v>材料費６</v>
          </cell>
          <cell r="H1225">
            <v>3100</v>
          </cell>
          <cell r="I1225">
            <v>3320</v>
          </cell>
        </row>
        <row r="1226">
          <cell r="B1226" t="str">
            <v>T074660</v>
          </cell>
          <cell r="C1226" t="str">
            <v>塩ビ管用90゜支管(90SVR)</v>
          </cell>
          <cell r="E1226" t="str">
            <v>φ200</v>
          </cell>
          <cell r="F1226" t="str">
            <v>本</v>
          </cell>
          <cell r="G1226" t="str">
            <v>材料費６</v>
          </cell>
          <cell r="H1226">
            <v>4100</v>
          </cell>
          <cell r="I1226">
            <v>4410</v>
          </cell>
        </row>
        <row r="1227">
          <cell r="B1227" t="str">
            <v>T074670</v>
          </cell>
          <cell r="C1227" t="str">
            <v>ヒューム管用90゜支管(90SHR)</v>
          </cell>
          <cell r="E1227" t="str">
            <v>φ100</v>
          </cell>
          <cell r="F1227" t="str">
            <v>本</v>
          </cell>
          <cell r="G1227" t="str">
            <v>材料費６</v>
          </cell>
          <cell r="H1227">
            <v>2240</v>
          </cell>
          <cell r="I1227">
            <v>2400</v>
          </cell>
        </row>
        <row r="1228">
          <cell r="B1228" t="str">
            <v>T074680</v>
          </cell>
          <cell r="C1228" t="str">
            <v>ヒューム管用90゜支管(90SHR)</v>
          </cell>
          <cell r="E1228" t="str">
            <v>φ125</v>
          </cell>
          <cell r="F1228" t="str">
            <v>本</v>
          </cell>
          <cell r="G1228" t="str">
            <v>材料費６</v>
          </cell>
          <cell r="H1228">
            <v>2610</v>
          </cell>
          <cell r="I1228">
            <v>2790</v>
          </cell>
        </row>
        <row r="1229">
          <cell r="B1229" t="str">
            <v>T074690</v>
          </cell>
          <cell r="C1229" t="str">
            <v>ヒューム管用90゜支管(90SHR)</v>
          </cell>
          <cell r="E1229" t="str">
            <v>φ150</v>
          </cell>
          <cell r="F1229" t="str">
            <v>本</v>
          </cell>
          <cell r="G1229" t="str">
            <v>材料費６</v>
          </cell>
          <cell r="H1229">
            <v>3100</v>
          </cell>
          <cell r="I1229">
            <v>3320</v>
          </cell>
        </row>
        <row r="1230">
          <cell r="B1230" t="str">
            <v>T074700</v>
          </cell>
          <cell r="C1230" t="str">
            <v>ヒューム管用90゜支管(90SHR)</v>
          </cell>
          <cell r="E1230" t="str">
            <v>φ200</v>
          </cell>
          <cell r="F1230" t="str">
            <v>本</v>
          </cell>
          <cell r="G1230" t="str">
            <v>材料費６</v>
          </cell>
          <cell r="H1230">
            <v>4100</v>
          </cell>
          <cell r="I1230">
            <v>4410</v>
          </cell>
        </row>
        <row r="1231">
          <cell r="B1231" t="str">
            <v>T074710</v>
          </cell>
          <cell r="C1231" t="str">
            <v>塩ビ管用90゜支管(副管VS)</v>
          </cell>
          <cell r="E1231" t="str">
            <v>φ100</v>
          </cell>
          <cell r="F1231" t="str">
            <v>本</v>
          </cell>
          <cell r="G1231" t="str">
            <v>材料費６</v>
          </cell>
          <cell r="H1231">
            <v>1720</v>
          </cell>
          <cell r="I1231">
            <v>1840</v>
          </cell>
        </row>
        <row r="1232">
          <cell r="B1232" t="str">
            <v>T074720</v>
          </cell>
          <cell r="C1232" t="str">
            <v>塩ビ管用90゜支管(副管VS)</v>
          </cell>
          <cell r="E1232" t="str">
            <v>φ125</v>
          </cell>
          <cell r="F1232" t="str">
            <v>本</v>
          </cell>
          <cell r="G1232" t="str">
            <v>材料費６</v>
          </cell>
          <cell r="H1232">
            <v>1860</v>
          </cell>
          <cell r="I1232">
            <v>1990</v>
          </cell>
        </row>
        <row r="1233">
          <cell r="B1233" t="str">
            <v>T074730</v>
          </cell>
          <cell r="C1233" t="str">
            <v>塩ビ管用90゜支管(副管VS)</v>
          </cell>
          <cell r="E1233" t="str">
            <v>φ150</v>
          </cell>
          <cell r="F1233" t="str">
            <v>本</v>
          </cell>
          <cell r="G1233" t="str">
            <v>材料費６</v>
          </cell>
          <cell r="H1233">
            <v>2150</v>
          </cell>
          <cell r="I1233">
            <v>2300</v>
          </cell>
        </row>
        <row r="1234">
          <cell r="B1234" t="str">
            <v>T074740</v>
          </cell>
          <cell r="C1234" t="str">
            <v>塩ビ管用90゜支管(副管VS)</v>
          </cell>
          <cell r="E1234" t="str">
            <v>φ200</v>
          </cell>
          <cell r="F1234" t="str">
            <v>本</v>
          </cell>
          <cell r="G1234" t="str">
            <v>材料費６</v>
          </cell>
          <cell r="H1234">
            <v>2700</v>
          </cell>
          <cell r="I1234">
            <v>2910</v>
          </cell>
        </row>
        <row r="1235">
          <cell r="B1235" t="str">
            <v>T074750</v>
          </cell>
          <cell r="C1235" t="str">
            <v>塩ビ管用90゜支管(副管VS)</v>
          </cell>
          <cell r="E1235" t="str">
            <v>φ250</v>
          </cell>
          <cell r="F1235" t="str">
            <v>本</v>
          </cell>
          <cell r="G1235" t="str">
            <v>材料費６</v>
          </cell>
          <cell r="H1235">
            <v>5100</v>
          </cell>
          <cell r="I1235">
            <v>5460</v>
          </cell>
        </row>
        <row r="1236">
          <cell r="B1236" t="str">
            <v>T074760</v>
          </cell>
          <cell r="C1236" t="str">
            <v>塩ビ管用90゜支管(副管VS)</v>
          </cell>
          <cell r="E1236" t="str">
            <v>φ300</v>
          </cell>
          <cell r="F1236" t="str">
            <v>本</v>
          </cell>
          <cell r="G1236" t="str">
            <v>材料費６</v>
          </cell>
          <cell r="H1236">
            <v>6600</v>
          </cell>
          <cell r="I1236">
            <v>7080</v>
          </cell>
        </row>
        <row r="1237">
          <cell r="B1237" t="str">
            <v>T074770</v>
          </cell>
          <cell r="C1237" t="str">
            <v>ヒューム管用90゜支管(HS)</v>
          </cell>
          <cell r="E1237" t="str">
            <v>φ100</v>
          </cell>
          <cell r="F1237" t="str">
            <v>本</v>
          </cell>
          <cell r="G1237" t="str">
            <v>材料費６</v>
          </cell>
          <cell r="H1237">
            <v>1720</v>
          </cell>
          <cell r="I1237">
            <v>1840</v>
          </cell>
        </row>
        <row r="1238">
          <cell r="B1238" t="str">
            <v>T074780</v>
          </cell>
          <cell r="C1238" t="str">
            <v>ヒューム管用90゜支管(HS)</v>
          </cell>
          <cell r="E1238" t="str">
            <v>φ125</v>
          </cell>
          <cell r="F1238" t="str">
            <v>本</v>
          </cell>
          <cell r="G1238" t="str">
            <v>材料費６</v>
          </cell>
          <cell r="H1238">
            <v>1860</v>
          </cell>
          <cell r="I1238">
            <v>1990</v>
          </cell>
        </row>
        <row r="1239">
          <cell r="B1239" t="str">
            <v>T074790</v>
          </cell>
          <cell r="C1239" t="str">
            <v>ヒューム管用90゜支管(HS)</v>
          </cell>
          <cell r="E1239" t="str">
            <v>φ150</v>
          </cell>
          <cell r="F1239" t="str">
            <v>本</v>
          </cell>
          <cell r="G1239" t="str">
            <v>材料費６</v>
          </cell>
          <cell r="H1239">
            <v>2150</v>
          </cell>
          <cell r="I1239">
            <v>2300</v>
          </cell>
        </row>
        <row r="1240">
          <cell r="B1240" t="str">
            <v>T074800</v>
          </cell>
          <cell r="C1240" t="str">
            <v>ヒューム管用90゜支管(HS)</v>
          </cell>
          <cell r="E1240" t="str">
            <v>φ200</v>
          </cell>
          <cell r="F1240" t="str">
            <v>本</v>
          </cell>
          <cell r="G1240" t="str">
            <v>材料費６</v>
          </cell>
          <cell r="H1240">
            <v>2700</v>
          </cell>
          <cell r="I1240">
            <v>2910</v>
          </cell>
        </row>
        <row r="1241">
          <cell r="B1241" t="str">
            <v>T074810</v>
          </cell>
          <cell r="C1241" t="str">
            <v>ヒューム管用90゜支管(HS)</v>
          </cell>
          <cell r="E1241" t="str">
            <v>φ250</v>
          </cell>
          <cell r="F1241" t="str">
            <v>本</v>
          </cell>
          <cell r="G1241" t="str">
            <v>材料費６</v>
          </cell>
          <cell r="H1241">
            <v>5100</v>
          </cell>
          <cell r="I1241">
            <v>5460</v>
          </cell>
        </row>
        <row r="1242">
          <cell r="B1242" t="str">
            <v>T074820</v>
          </cell>
          <cell r="C1242" t="str">
            <v>ヒューム管用90゜支管(HS)</v>
          </cell>
          <cell r="E1242" t="str">
            <v>φ300</v>
          </cell>
          <cell r="F1242" t="str">
            <v>本</v>
          </cell>
          <cell r="G1242" t="str">
            <v>材料費６</v>
          </cell>
          <cell r="H1242">
            <v>6600</v>
          </cell>
          <cell r="I1242">
            <v>7080</v>
          </cell>
        </row>
        <row r="1243">
          <cell r="B1243" t="str">
            <v>T074830</v>
          </cell>
          <cell r="C1243" t="str">
            <v>上流用ゴム継手(MR)</v>
          </cell>
          <cell r="E1243" t="str">
            <v>φ150</v>
          </cell>
          <cell r="F1243" t="str">
            <v>個</v>
          </cell>
          <cell r="G1243" t="str">
            <v>材料費６</v>
          </cell>
          <cell r="H1243">
            <v>3030</v>
          </cell>
          <cell r="I1243">
            <v>3230</v>
          </cell>
        </row>
        <row r="1244">
          <cell r="B1244" t="str">
            <v>T074840</v>
          </cell>
          <cell r="C1244" t="str">
            <v>上流用ゴム継手(MR)</v>
          </cell>
          <cell r="E1244" t="str">
            <v>φ200</v>
          </cell>
          <cell r="F1244" t="str">
            <v>個</v>
          </cell>
          <cell r="G1244" t="str">
            <v>材料費６</v>
          </cell>
          <cell r="H1244">
            <v>4000</v>
          </cell>
          <cell r="I1244">
            <v>4280</v>
          </cell>
        </row>
        <row r="1245">
          <cell r="B1245" t="str">
            <v>T074850</v>
          </cell>
          <cell r="C1245" t="str">
            <v>上流用ゴム継手(MR)</v>
          </cell>
          <cell r="E1245" t="str">
            <v>φ250</v>
          </cell>
          <cell r="F1245" t="str">
            <v>個</v>
          </cell>
          <cell r="G1245" t="str">
            <v>材料費６</v>
          </cell>
          <cell r="H1245">
            <v>6050</v>
          </cell>
          <cell r="I1245">
            <v>6470</v>
          </cell>
        </row>
        <row r="1246">
          <cell r="B1246" t="str">
            <v>T074860</v>
          </cell>
          <cell r="C1246" t="str">
            <v>上流用ゴム継手(MR)</v>
          </cell>
          <cell r="E1246" t="str">
            <v>φ300</v>
          </cell>
          <cell r="F1246" t="str">
            <v>個</v>
          </cell>
          <cell r="G1246" t="str">
            <v>材料費６</v>
          </cell>
          <cell r="H1246">
            <v>8940</v>
          </cell>
          <cell r="I1246">
            <v>9560</v>
          </cell>
        </row>
        <row r="1247">
          <cell r="B1247" t="str">
            <v>T074870</v>
          </cell>
          <cell r="C1247" t="str">
            <v>上流用ゴム継手(MR)</v>
          </cell>
          <cell r="E1247" t="str">
            <v>φ350</v>
          </cell>
          <cell r="F1247" t="str">
            <v>個</v>
          </cell>
          <cell r="G1247" t="str">
            <v>材料費６</v>
          </cell>
          <cell r="H1247">
            <v>11650</v>
          </cell>
          <cell r="I1247">
            <v>12400</v>
          </cell>
        </row>
        <row r="1248">
          <cell r="B1248" t="str">
            <v>T074880</v>
          </cell>
          <cell r="C1248" t="str">
            <v>上流用ゴム継手(MR)</v>
          </cell>
          <cell r="E1248" t="str">
            <v>φ400</v>
          </cell>
          <cell r="F1248" t="str">
            <v>個</v>
          </cell>
          <cell r="G1248" t="str">
            <v>材料費６</v>
          </cell>
          <cell r="H1248">
            <v>15600</v>
          </cell>
          <cell r="I1248">
            <v>16600</v>
          </cell>
        </row>
        <row r="1249">
          <cell r="B1249" t="str">
            <v>T074890</v>
          </cell>
          <cell r="C1249" t="str">
            <v>上流用ゴム継手(MR)</v>
          </cell>
          <cell r="E1249" t="str">
            <v>φ450</v>
          </cell>
          <cell r="F1249" t="str">
            <v>個</v>
          </cell>
          <cell r="G1249" t="str">
            <v>材料費６</v>
          </cell>
          <cell r="H1249">
            <v>19050</v>
          </cell>
          <cell r="I1249">
            <v>20300</v>
          </cell>
        </row>
        <row r="1250">
          <cell r="B1250" t="str">
            <v>T074900</v>
          </cell>
          <cell r="C1250" t="str">
            <v>上流用ゴム継手(MR)</v>
          </cell>
          <cell r="E1250" t="str">
            <v>φ500</v>
          </cell>
          <cell r="F1250" t="str">
            <v>個</v>
          </cell>
          <cell r="G1250" t="str">
            <v>材料費６</v>
          </cell>
          <cell r="H1250">
            <v>26100</v>
          </cell>
          <cell r="I1250">
            <v>27800</v>
          </cell>
        </row>
        <row r="1251">
          <cell r="B1251" t="str">
            <v>T074910</v>
          </cell>
          <cell r="C1251" t="str">
            <v>上流用ゴム継手(MR)</v>
          </cell>
          <cell r="E1251" t="str">
            <v>φ600</v>
          </cell>
          <cell r="F1251" t="str">
            <v>個</v>
          </cell>
          <cell r="G1251" t="str">
            <v>材料費６</v>
          </cell>
          <cell r="H1251">
            <v>40100</v>
          </cell>
          <cell r="I1251">
            <v>42800</v>
          </cell>
        </row>
        <row r="1252">
          <cell r="B1252" t="str">
            <v>T074920</v>
          </cell>
          <cell r="C1252" t="str">
            <v>上流用接着継手(MT)</v>
          </cell>
          <cell r="E1252" t="str">
            <v>φ200</v>
          </cell>
          <cell r="F1252" t="str">
            <v>個</v>
          </cell>
          <cell r="G1252" t="str">
            <v>材料費６</v>
          </cell>
          <cell r="I1252">
            <v>2840</v>
          </cell>
        </row>
        <row r="1253">
          <cell r="B1253" t="str">
            <v>T074930</v>
          </cell>
          <cell r="C1253" t="str">
            <v>上流用接着継手(MT)</v>
          </cell>
          <cell r="E1253" t="str">
            <v>φ250</v>
          </cell>
          <cell r="F1253" t="str">
            <v>個</v>
          </cell>
          <cell r="G1253" t="str">
            <v>材料費６</v>
          </cell>
          <cell r="I1253">
            <v>4920</v>
          </cell>
        </row>
        <row r="1254">
          <cell r="B1254" t="str">
            <v>T074940</v>
          </cell>
          <cell r="C1254" t="str">
            <v>上流用接着継手(MT)</v>
          </cell>
          <cell r="E1254" t="str">
            <v>φ300</v>
          </cell>
          <cell r="F1254" t="str">
            <v>個</v>
          </cell>
          <cell r="G1254" t="str">
            <v>材料費６</v>
          </cell>
          <cell r="I1254">
            <v>6560</v>
          </cell>
        </row>
        <row r="1255">
          <cell r="B1255" t="str">
            <v>T074950</v>
          </cell>
          <cell r="C1255" t="str">
            <v>上流用接着継手(MT)</v>
          </cell>
          <cell r="E1255" t="str">
            <v>φ350</v>
          </cell>
          <cell r="F1255" t="str">
            <v>個</v>
          </cell>
          <cell r="G1255" t="str">
            <v>材料費６</v>
          </cell>
          <cell r="I1255">
            <v>9030</v>
          </cell>
        </row>
        <row r="1256">
          <cell r="B1256" t="str">
            <v>T074960</v>
          </cell>
          <cell r="C1256" t="str">
            <v>上流用接着継手(MT)</v>
          </cell>
          <cell r="E1256" t="str">
            <v>φ400</v>
          </cell>
          <cell r="F1256" t="str">
            <v>個</v>
          </cell>
          <cell r="G1256" t="str">
            <v>材料費６</v>
          </cell>
          <cell r="I1256">
            <v>11200</v>
          </cell>
        </row>
        <row r="1257">
          <cell r="B1257" t="str">
            <v>T074970</v>
          </cell>
          <cell r="C1257" t="str">
            <v>上流用接着継手(MT)</v>
          </cell>
          <cell r="E1257" t="str">
            <v>φ450</v>
          </cell>
          <cell r="F1257" t="str">
            <v>個</v>
          </cell>
          <cell r="G1257" t="str">
            <v>材料費６</v>
          </cell>
          <cell r="I1257">
            <v>13400</v>
          </cell>
        </row>
        <row r="1258">
          <cell r="B1258" t="str">
            <v>T074980</v>
          </cell>
          <cell r="C1258" t="str">
            <v>上流用接着継手(MT)</v>
          </cell>
          <cell r="E1258" t="str">
            <v>φ500</v>
          </cell>
          <cell r="F1258" t="str">
            <v>個</v>
          </cell>
          <cell r="G1258" t="str">
            <v>材料費６</v>
          </cell>
          <cell r="I1258">
            <v>17000</v>
          </cell>
        </row>
        <row r="1259">
          <cell r="B1259" t="str">
            <v>T074990</v>
          </cell>
          <cell r="C1259" t="str">
            <v>下流用ﾌﾟﾚｰﾝｴﾝﾄﾞ継手(MSA)</v>
          </cell>
          <cell r="E1259" t="str">
            <v>φ150</v>
          </cell>
          <cell r="F1259" t="str">
            <v>組</v>
          </cell>
          <cell r="G1259" t="str">
            <v>材料費６</v>
          </cell>
          <cell r="H1259">
            <v>1780</v>
          </cell>
          <cell r="I1259">
            <v>1900</v>
          </cell>
        </row>
        <row r="1260">
          <cell r="B1260" t="str">
            <v>T075000</v>
          </cell>
          <cell r="C1260" t="str">
            <v>下流用ﾌﾟﾚｰﾝｴﾝﾄﾞ継手(MSA)</v>
          </cell>
          <cell r="E1260" t="str">
            <v>φ200</v>
          </cell>
          <cell r="F1260" t="str">
            <v>組</v>
          </cell>
          <cell r="G1260" t="str">
            <v>材料費６</v>
          </cell>
          <cell r="H1260">
            <v>2400</v>
          </cell>
          <cell r="I1260">
            <v>2540</v>
          </cell>
        </row>
        <row r="1261">
          <cell r="B1261" t="str">
            <v>T075010</v>
          </cell>
          <cell r="C1261" t="str">
            <v>下流用ﾌﾟﾚｰﾝｴﾝﾄﾞ継手(MSA)</v>
          </cell>
          <cell r="E1261" t="str">
            <v>φ250</v>
          </cell>
          <cell r="F1261" t="str">
            <v>組</v>
          </cell>
          <cell r="G1261" t="str">
            <v>材料費６</v>
          </cell>
          <cell r="H1261">
            <v>3530</v>
          </cell>
          <cell r="I1261">
            <v>3710</v>
          </cell>
        </row>
        <row r="1262">
          <cell r="B1262" t="str">
            <v>T075020</v>
          </cell>
          <cell r="C1262" t="str">
            <v>下流用ﾌﾟﾚｰﾝｴﾝﾄﾞ継手(MSA)</v>
          </cell>
          <cell r="E1262" t="str">
            <v>φ300</v>
          </cell>
          <cell r="F1262" t="str">
            <v>組</v>
          </cell>
          <cell r="G1262" t="str">
            <v>材料費６</v>
          </cell>
          <cell r="H1262">
            <v>4880</v>
          </cell>
          <cell r="I1262">
            <v>5200</v>
          </cell>
        </row>
        <row r="1263">
          <cell r="B1263" t="str">
            <v>T075030</v>
          </cell>
          <cell r="C1263" t="str">
            <v>下流用ﾌﾟﾚｰﾝｴﾝﾄﾞ継手(MSA)</v>
          </cell>
          <cell r="E1263" t="str">
            <v>φ350</v>
          </cell>
          <cell r="F1263" t="str">
            <v>組</v>
          </cell>
          <cell r="G1263" t="str">
            <v>材料費６</v>
          </cell>
          <cell r="H1263">
            <v>6600</v>
          </cell>
          <cell r="I1263">
            <v>7050</v>
          </cell>
        </row>
        <row r="1264">
          <cell r="B1264" t="str">
            <v>T075040</v>
          </cell>
          <cell r="C1264" t="str">
            <v>下流用ﾌﾟﾚｰﾝｴﾝﾄﾞ継手(MSA)</v>
          </cell>
          <cell r="E1264" t="str">
            <v>φ400</v>
          </cell>
          <cell r="F1264" t="str">
            <v>組</v>
          </cell>
          <cell r="G1264" t="str">
            <v>材料費６</v>
          </cell>
          <cell r="H1264">
            <v>9650</v>
          </cell>
          <cell r="I1264">
            <v>10300</v>
          </cell>
        </row>
        <row r="1265">
          <cell r="B1265" t="str">
            <v>T075050</v>
          </cell>
          <cell r="C1265" t="str">
            <v>下流用ﾌﾟﾚｰﾝｴﾝﾄﾞ継手(MSA)</v>
          </cell>
          <cell r="E1265" t="str">
            <v>φ450</v>
          </cell>
          <cell r="F1265" t="str">
            <v>組</v>
          </cell>
          <cell r="G1265" t="str">
            <v>材料費６</v>
          </cell>
          <cell r="H1265">
            <v>12100</v>
          </cell>
          <cell r="I1265">
            <v>13000</v>
          </cell>
        </row>
        <row r="1266">
          <cell r="B1266" t="str">
            <v>T075060</v>
          </cell>
          <cell r="C1266" t="str">
            <v>下流用ﾌﾟﾚｰﾝｴﾝﾄﾞ継手(MSA)</v>
          </cell>
          <cell r="E1266" t="str">
            <v>φ500</v>
          </cell>
          <cell r="F1266" t="str">
            <v>組</v>
          </cell>
          <cell r="G1266" t="str">
            <v>材料費６</v>
          </cell>
          <cell r="H1266">
            <v>14500</v>
          </cell>
          <cell r="I1266">
            <v>15800</v>
          </cell>
        </row>
        <row r="1267">
          <cell r="B1267" t="str">
            <v>T075070</v>
          </cell>
          <cell r="C1267" t="str">
            <v>下流用ﾌﾟﾚｰﾝｴﾝﾄﾞ継手(MSA)</v>
          </cell>
          <cell r="E1267" t="str">
            <v>φ600</v>
          </cell>
          <cell r="F1267" t="str">
            <v>組</v>
          </cell>
          <cell r="G1267" t="str">
            <v>材料費６</v>
          </cell>
          <cell r="H1267">
            <v>23000</v>
          </cell>
          <cell r="I1267">
            <v>24500</v>
          </cell>
        </row>
        <row r="1268">
          <cell r="B1268" t="str">
            <v>T075080</v>
          </cell>
          <cell r="C1268" t="str">
            <v>カラー継手(WTA)</v>
          </cell>
          <cell r="E1268" t="str">
            <v>φ150</v>
          </cell>
          <cell r="F1268" t="str">
            <v>組</v>
          </cell>
          <cell r="G1268" t="str">
            <v>材料費６</v>
          </cell>
          <cell r="I1268">
            <v>2060</v>
          </cell>
        </row>
        <row r="1269">
          <cell r="B1269" t="str">
            <v>T075090</v>
          </cell>
          <cell r="C1269" t="str">
            <v>カラー継手(WTA)</v>
          </cell>
          <cell r="E1269" t="str">
            <v>φ200</v>
          </cell>
          <cell r="F1269" t="str">
            <v>組</v>
          </cell>
          <cell r="G1269" t="str">
            <v>材料費６</v>
          </cell>
          <cell r="I1269">
            <v>4630</v>
          </cell>
        </row>
        <row r="1270">
          <cell r="B1270" t="str">
            <v>T075100</v>
          </cell>
          <cell r="C1270" t="str">
            <v>カラー継手(WTA)</v>
          </cell>
          <cell r="E1270" t="str">
            <v>φ200</v>
          </cell>
          <cell r="F1270" t="str">
            <v>組</v>
          </cell>
          <cell r="G1270" t="str">
            <v>材料費６</v>
          </cell>
          <cell r="H1270">
            <v>2190</v>
          </cell>
          <cell r="I1270">
            <v>2340</v>
          </cell>
        </row>
        <row r="1271">
          <cell r="B1271" t="str">
            <v>T075110</v>
          </cell>
          <cell r="C1271" t="str">
            <v>カラー継手(WTA)</v>
          </cell>
          <cell r="E1271" t="str">
            <v>φ250</v>
          </cell>
          <cell r="F1271" t="str">
            <v>組</v>
          </cell>
          <cell r="G1271" t="str">
            <v>材料費６</v>
          </cell>
          <cell r="H1271">
            <v>2730</v>
          </cell>
          <cell r="I1271">
            <v>2920</v>
          </cell>
        </row>
        <row r="1272">
          <cell r="B1272" t="str">
            <v>T075120</v>
          </cell>
          <cell r="C1272" t="str">
            <v>カラー継手(WTA)</v>
          </cell>
          <cell r="E1272" t="str">
            <v>φ300</v>
          </cell>
          <cell r="F1272" t="str">
            <v>組</v>
          </cell>
          <cell r="G1272" t="str">
            <v>材料費６</v>
          </cell>
          <cell r="H1272">
            <v>4020</v>
          </cell>
          <cell r="I1272">
            <v>4280</v>
          </cell>
        </row>
        <row r="1273">
          <cell r="B1273" t="str">
            <v>T075130</v>
          </cell>
          <cell r="C1273" t="str">
            <v>カラー継手(WTA)</v>
          </cell>
          <cell r="E1273" t="str">
            <v>φ350</v>
          </cell>
          <cell r="F1273" t="str">
            <v>組</v>
          </cell>
          <cell r="G1273" t="str">
            <v>材料費６</v>
          </cell>
          <cell r="H1273">
            <v>6000</v>
          </cell>
          <cell r="I1273">
            <v>6430</v>
          </cell>
        </row>
        <row r="1274">
          <cell r="B1274" t="str">
            <v>T075140</v>
          </cell>
          <cell r="C1274" t="str">
            <v>カラー継手(WTA)</v>
          </cell>
          <cell r="E1274" t="str">
            <v>φ400</v>
          </cell>
          <cell r="F1274" t="str">
            <v>組</v>
          </cell>
          <cell r="G1274" t="str">
            <v>材料費６</v>
          </cell>
          <cell r="H1274">
            <v>8200</v>
          </cell>
          <cell r="I1274">
            <v>8770</v>
          </cell>
        </row>
        <row r="1275">
          <cell r="B1275" t="str">
            <v>T075150</v>
          </cell>
          <cell r="C1275" t="str">
            <v>カラー継手(WTA)</v>
          </cell>
          <cell r="E1275" t="str">
            <v>φ450</v>
          </cell>
          <cell r="F1275" t="str">
            <v>組</v>
          </cell>
          <cell r="G1275" t="str">
            <v>材料費６</v>
          </cell>
          <cell r="H1275">
            <v>10500</v>
          </cell>
          <cell r="I1275">
            <v>11200</v>
          </cell>
        </row>
        <row r="1276">
          <cell r="B1276" t="str">
            <v>T075160</v>
          </cell>
          <cell r="C1276" t="str">
            <v>カラー継手(WTA)</v>
          </cell>
          <cell r="E1276" t="str">
            <v>φ500</v>
          </cell>
          <cell r="F1276" t="str">
            <v>組</v>
          </cell>
          <cell r="G1276" t="str">
            <v>材料費６</v>
          </cell>
          <cell r="H1276">
            <v>15000</v>
          </cell>
          <cell r="I1276">
            <v>16000</v>
          </cell>
        </row>
        <row r="1277">
          <cell r="B1277" t="str">
            <v>T075170</v>
          </cell>
          <cell r="C1277" t="str">
            <v>副管分岐管ﾏﾝﾎｰﾙ継手(MRL)</v>
          </cell>
          <cell r="E1277" t="str">
            <v>φ150</v>
          </cell>
          <cell r="F1277" t="str">
            <v>組</v>
          </cell>
          <cell r="G1277" t="str">
            <v>材料費６</v>
          </cell>
          <cell r="I1277">
            <v>4020</v>
          </cell>
        </row>
        <row r="1278">
          <cell r="B1278" t="str">
            <v>T075180</v>
          </cell>
          <cell r="C1278" t="str">
            <v>副管分岐管ﾏﾝﾎｰﾙ継手(MRL)</v>
          </cell>
          <cell r="E1278" t="str">
            <v>φ200</v>
          </cell>
          <cell r="F1278" t="str">
            <v>組</v>
          </cell>
          <cell r="G1278" t="str">
            <v>材料費６</v>
          </cell>
          <cell r="I1278">
            <v>5340</v>
          </cell>
        </row>
        <row r="1279">
          <cell r="B1279" t="str">
            <v>T075190</v>
          </cell>
          <cell r="C1279" t="str">
            <v>副管分岐管ﾏﾝﾎｰﾙ継手(MRL)</v>
          </cell>
          <cell r="E1279" t="str">
            <v>φ250</v>
          </cell>
          <cell r="F1279" t="str">
            <v>組</v>
          </cell>
          <cell r="G1279" t="str">
            <v>材料費６</v>
          </cell>
          <cell r="I1279">
            <v>8010</v>
          </cell>
        </row>
        <row r="1280">
          <cell r="B1280" t="str">
            <v>T075200</v>
          </cell>
          <cell r="C1280" t="str">
            <v>副管分岐管ﾏﾝﾎｰﾙ継手(MRL)</v>
          </cell>
          <cell r="E1280" t="str">
            <v>φ300</v>
          </cell>
          <cell r="F1280" t="str">
            <v>組</v>
          </cell>
          <cell r="G1280" t="str">
            <v>材料費６</v>
          </cell>
          <cell r="I1280">
            <v>11300</v>
          </cell>
        </row>
        <row r="1281">
          <cell r="B1281" t="str">
            <v>T075210</v>
          </cell>
          <cell r="C1281" t="str">
            <v>副管分岐管ﾏﾝﾎｰﾙ継手(MRL)</v>
          </cell>
          <cell r="E1281" t="str">
            <v>φ350</v>
          </cell>
          <cell r="F1281" t="str">
            <v>組</v>
          </cell>
          <cell r="G1281" t="str">
            <v>材料費６</v>
          </cell>
          <cell r="I1281">
            <v>15000</v>
          </cell>
        </row>
        <row r="1282">
          <cell r="B1282" t="str">
            <v>T075220</v>
          </cell>
          <cell r="C1282" t="str">
            <v>副管分岐管ﾏﾝﾎｰﾙ継手(MRL)</v>
          </cell>
          <cell r="E1282" t="str">
            <v>φ400</v>
          </cell>
          <cell r="F1282" t="str">
            <v>組</v>
          </cell>
          <cell r="G1282" t="str">
            <v>材料費６</v>
          </cell>
          <cell r="I1282">
            <v>20800</v>
          </cell>
        </row>
        <row r="1283">
          <cell r="B1283" t="str">
            <v>T075230</v>
          </cell>
          <cell r="C1283" t="str">
            <v>副管分岐管ﾏﾝﾎｰﾙ継手(MRL)</v>
          </cell>
          <cell r="E1283" t="str">
            <v>φ450</v>
          </cell>
          <cell r="F1283" t="str">
            <v>組</v>
          </cell>
          <cell r="G1283" t="str">
            <v>材料費６</v>
          </cell>
          <cell r="I1283">
            <v>26400</v>
          </cell>
        </row>
        <row r="1284">
          <cell r="B1284" t="str">
            <v>T075240</v>
          </cell>
          <cell r="C1284" t="str">
            <v>副管分岐管ﾏﾝﾎｰﾙ継手(MRL)</v>
          </cell>
          <cell r="E1284" t="str">
            <v>φ500</v>
          </cell>
          <cell r="F1284" t="str">
            <v>組</v>
          </cell>
          <cell r="G1284" t="str">
            <v>材料費６</v>
          </cell>
          <cell r="I1284">
            <v>37400</v>
          </cell>
        </row>
        <row r="1285">
          <cell r="B1285" t="str">
            <v>T075250</v>
          </cell>
          <cell r="C1285" t="str">
            <v>桝用短管(MSB)</v>
          </cell>
          <cell r="E1285" t="str">
            <v>φ100*500</v>
          </cell>
          <cell r="F1285" t="str">
            <v>本</v>
          </cell>
          <cell r="G1285" t="str">
            <v>材料費６</v>
          </cell>
          <cell r="H1285">
            <v>980</v>
          </cell>
          <cell r="I1285">
            <v>1040</v>
          </cell>
        </row>
        <row r="1286">
          <cell r="B1286" t="str">
            <v>T075260</v>
          </cell>
          <cell r="C1286" t="str">
            <v>桝用短管(MSB)</v>
          </cell>
          <cell r="E1286" t="str">
            <v>φ125*500</v>
          </cell>
          <cell r="F1286" t="str">
            <v>本</v>
          </cell>
          <cell r="G1286" t="str">
            <v>材料費６</v>
          </cell>
          <cell r="H1286">
            <v>1500</v>
          </cell>
          <cell r="I1286">
            <v>1470</v>
          </cell>
        </row>
        <row r="1287">
          <cell r="B1287" t="str">
            <v>T075270</v>
          </cell>
          <cell r="C1287" t="str">
            <v>桝用短管(MSB)</v>
          </cell>
          <cell r="E1287" t="str">
            <v>φ150*500</v>
          </cell>
          <cell r="F1287" t="str">
            <v>本</v>
          </cell>
          <cell r="G1287" t="str">
            <v>材料費６</v>
          </cell>
          <cell r="H1287">
            <v>1780</v>
          </cell>
          <cell r="I1287">
            <v>1900</v>
          </cell>
        </row>
        <row r="1288">
          <cell r="B1288" t="str">
            <v>T075280</v>
          </cell>
          <cell r="C1288" t="str">
            <v>桝用短管(MSB)</v>
          </cell>
          <cell r="E1288" t="str">
            <v>φ200*500</v>
          </cell>
          <cell r="F1288" t="str">
            <v>本</v>
          </cell>
          <cell r="G1288" t="str">
            <v>材料費６</v>
          </cell>
          <cell r="H1288">
            <v>2400</v>
          </cell>
          <cell r="I1288">
            <v>2540</v>
          </cell>
        </row>
        <row r="1289">
          <cell r="B1289" t="str">
            <v>T075290</v>
          </cell>
          <cell r="C1289" t="str">
            <v>片受短管</v>
          </cell>
          <cell r="E1289" t="str">
            <v>φ100*800</v>
          </cell>
          <cell r="F1289" t="str">
            <v>本</v>
          </cell>
          <cell r="G1289" t="str">
            <v>材料費６</v>
          </cell>
          <cell r="I1289">
            <v>1100</v>
          </cell>
        </row>
        <row r="1290">
          <cell r="B1290" t="str">
            <v>T075300</v>
          </cell>
          <cell r="C1290" t="str">
            <v>片受短管</v>
          </cell>
          <cell r="E1290" t="str">
            <v>φ125*800</v>
          </cell>
          <cell r="F1290" t="str">
            <v>本</v>
          </cell>
          <cell r="G1290" t="str">
            <v>材料費６</v>
          </cell>
          <cell r="I1290">
            <v>1780</v>
          </cell>
        </row>
        <row r="1291">
          <cell r="B1291" t="str">
            <v>T075310</v>
          </cell>
          <cell r="C1291" t="str">
            <v>片受短管</v>
          </cell>
          <cell r="E1291" t="str">
            <v>φ150*800</v>
          </cell>
          <cell r="F1291" t="str">
            <v>本</v>
          </cell>
          <cell r="G1291" t="str">
            <v>材料費６</v>
          </cell>
          <cell r="I1291">
            <v>2550</v>
          </cell>
        </row>
        <row r="1292">
          <cell r="B1292" t="str">
            <v>T075320</v>
          </cell>
          <cell r="C1292" t="str">
            <v>片受短管</v>
          </cell>
          <cell r="E1292" t="str">
            <v>φ200*800</v>
          </cell>
          <cell r="F1292" t="str">
            <v>本</v>
          </cell>
          <cell r="G1292" t="str">
            <v>材料費６</v>
          </cell>
          <cell r="I1292">
            <v>4000</v>
          </cell>
        </row>
        <row r="1300">
          <cell r="B1300" t="str">
            <v>T076000</v>
          </cell>
          <cell r="C1300" t="str">
            <v>調整リング(ﾕﾆﾎｰﾙ)</v>
          </cell>
          <cell r="E1300" t="str">
            <v>600 H=50</v>
          </cell>
          <cell r="F1300" t="str">
            <v>個</v>
          </cell>
          <cell r="G1300" t="str">
            <v>材料費６</v>
          </cell>
          <cell r="H1300">
            <v>3150</v>
          </cell>
          <cell r="I1300">
            <v>3280</v>
          </cell>
        </row>
        <row r="1301">
          <cell r="B1301" t="str">
            <v>T076010</v>
          </cell>
          <cell r="C1301" t="str">
            <v>調整リング(ﾕﾆﾎｰﾙ)</v>
          </cell>
          <cell r="E1301" t="str">
            <v>600 H=100</v>
          </cell>
          <cell r="F1301" t="str">
            <v>個</v>
          </cell>
          <cell r="G1301" t="str">
            <v>材料費６</v>
          </cell>
          <cell r="H1301">
            <v>4360</v>
          </cell>
          <cell r="I1301">
            <v>5240</v>
          </cell>
        </row>
        <row r="1302">
          <cell r="B1302" t="str">
            <v>T076020</v>
          </cell>
          <cell r="C1302" t="str">
            <v>調整リング(ﾕﾆﾎｰﾙ)</v>
          </cell>
          <cell r="E1302" t="str">
            <v>600 H=150</v>
          </cell>
          <cell r="F1302" t="str">
            <v>個</v>
          </cell>
          <cell r="G1302" t="str">
            <v>材料費６</v>
          </cell>
          <cell r="H1302">
            <v>7100</v>
          </cell>
          <cell r="I1302">
            <v>7290</v>
          </cell>
        </row>
        <row r="1303">
          <cell r="B1303" t="str">
            <v>T076030</v>
          </cell>
          <cell r="C1303" t="str">
            <v>０号人孔　斜壁(ﾕﾆﾎｰﾙ)</v>
          </cell>
          <cell r="E1303" t="str">
            <v>600*750*300</v>
          </cell>
          <cell r="F1303" t="str">
            <v>個</v>
          </cell>
          <cell r="G1303" t="str">
            <v>材料費６</v>
          </cell>
          <cell r="H1303">
            <v>13000</v>
          </cell>
          <cell r="I1303">
            <v>13400</v>
          </cell>
        </row>
        <row r="1304">
          <cell r="B1304" t="str">
            <v>T076040</v>
          </cell>
          <cell r="C1304" t="str">
            <v>０号人孔　斜壁(ﾕﾆﾎｰﾙ)</v>
          </cell>
          <cell r="E1304" t="str">
            <v>600*750*450</v>
          </cell>
          <cell r="F1304" t="str">
            <v>個</v>
          </cell>
          <cell r="G1304" t="str">
            <v>材料費６</v>
          </cell>
          <cell r="H1304">
            <v>18500</v>
          </cell>
          <cell r="I1304">
            <v>19000</v>
          </cell>
        </row>
        <row r="1305">
          <cell r="B1305" t="str">
            <v>T076050</v>
          </cell>
          <cell r="C1305" t="str">
            <v>０号人孔　直壁(ﾕﾆﾎｰﾙ)</v>
          </cell>
          <cell r="E1305" t="str">
            <v>750*300</v>
          </cell>
          <cell r="F1305" t="str">
            <v>個</v>
          </cell>
          <cell r="G1305" t="str">
            <v>材料費６</v>
          </cell>
          <cell r="H1305">
            <v>9700</v>
          </cell>
          <cell r="I1305">
            <v>10100</v>
          </cell>
        </row>
        <row r="1306">
          <cell r="B1306" t="str">
            <v>T076060</v>
          </cell>
          <cell r="C1306" t="str">
            <v>０号人孔　直壁(ﾕﾆﾎｰﾙ)</v>
          </cell>
          <cell r="E1306" t="str">
            <v>750*600</v>
          </cell>
          <cell r="F1306" t="str">
            <v>個</v>
          </cell>
          <cell r="G1306" t="str">
            <v>材料費６</v>
          </cell>
          <cell r="H1306">
            <v>16800</v>
          </cell>
          <cell r="I1306">
            <v>17500</v>
          </cell>
        </row>
        <row r="1307">
          <cell r="B1307" t="str">
            <v>T076070</v>
          </cell>
          <cell r="C1307" t="str">
            <v>０号人孔　直壁(ﾕﾆﾎｰﾙ)</v>
          </cell>
          <cell r="E1307" t="str">
            <v>750*900</v>
          </cell>
          <cell r="F1307" t="str">
            <v>個</v>
          </cell>
          <cell r="G1307" t="str">
            <v>材料費６</v>
          </cell>
          <cell r="H1307">
            <v>23900</v>
          </cell>
          <cell r="I1307">
            <v>24900</v>
          </cell>
        </row>
        <row r="1308">
          <cell r="B1308" t="str">
            <v>T076080</v>
          </cell>
          <cell r="C1308" t="str">
            <v>０号人孔　直壁(ﾕﾆﾎｰﾙ)</v>
          </cell>
          <cell r="E1308" t="str">
            <v>750*1200</v>
          </cell>
          <cell r="F1308" t="str">
            <v>個</v>
          </cell>
          <cell r="G1308" t="str">
            <v>材料費６</v>
          </cell>
          <cell r="H1308">
            <v>30900</v>
          </cell>
          <cell r="I1308">
            <v>32200</v>
          </cell>
        </row>
        <row r="1309">
          <cell r="B1309" t="str">
            <v>T076090</v>
          </cell>
          <cell r="C1309" t="str">
            <v>０号人孔　直壁(ﾕﾆﾎｰﾙ)</v>
          </cell>
          <cell r="E1309" t="str">
            <v>750*1500</v>
          </cell>
          <cell r="F1309" t="str">
            <v>個</v>
          </cell>
          <cell r="G1309" t="str">
            <v>材料費６</v>
          </cell>
          <cell r="H1309">
            <v>38100</v>
          </cell>
          <cell r="I1309">
            <v>39600</v>
          </cell>
        </row>
        <row r="1310">
          <cell r="B1310" t="str">
            <v>T076100</v>
          </cell>
          <cell r="C1310" t="str">
            <v>０号人孔　躯体ﾌﾞﾛｯｸ(ﾕﾆﾎｰﾙ)</v>
          </cell>
          <cell r="E1310" t="str">
            <v>750*600</v>
          </cell>
          <cell r="F1310" t="str">
            <v>個</v>
          </cell>
          <cell r="G1310" t="str">
            <v>材料費６</v>
          </cell>
          <cell r="H1310">
            <v>17600</v>
          </cell>
          <cell r="I1310">
            <v>18300</v>
          </cell>
        </row>
        <row r="1311">
          <cell r="B1311" t="str">
            <v>T076110</v>
          </cell>
          <cell r="C1311" t="str">
            <v>０号人孔　躯体ﾌﾞﾛｯｸ(ﾕﾆﾎｰﾙ)</v>
          </cell>
          <cell r="E1311" t="str">
            <v>750*900</v>
          </cell>
          <cell r="F1311" t="str">
            <v>個</v>
          </cell>
          <cell r="G1311" t="str">
            <v>材料費６</v>
          </cell>
          <cell r="H1311">
            <v>24700</v>
          </cell>
          <cell r="I1311">
            <v>25700</v>
          </cell>
        </row>
        <row r="1312">
          <cell r="B1312" t="str">
            <v>T076120</v>
          </cell>
          <cell r="C1312" t="str">
            <v>０号人孔　躯体ﾌﾞﾛｯｸ(ﾕﾆﾎｰﾙ)</v>
          </cell>
          <cell r="E1312" t="str">
            <v>750*1200</v>
          </cell>
          <cell r="F1312" t="str">
            <v>個</v>
          </cell>
          <cell r="G1312" t="str">
            <v>材料費６</v>
          </cell>
          <cell r="H1312">
            <v>31000</v>
          </cell>
          <cell r="I1312">
            <v>33000</v>
          </cell>
        </row>
        <row r="1313">
          <cell r="B1313" t="str">
            <v>T076130</v>
          </cell>
          <cell r="C1313" t="str">
            <v>０号人孔　躯体ﾌﾞﾛｯｸ(ﾕﾆﾎｰﾙ)</v>
          </cell>
          <cell r="E1313" t="str">
            <v>750*1500</v>
          </cell>
          <cell r="F1313" t="str">
            <v>個</v>
          </cell>
          <cell r="G1313" t="str">
            <v>材料費６</v>
          </cell>
          <cell r="H1313">
            <v>38900</v>
          </cell>
          <cell r="I1313">
            <v>40500</v>
          </cell>
        </row>
        <row r="1314">
          <cell r="B1314" t="str">
            <v>T076140</v>
          </cell>
          <cell r="C1314" t="str">
            <v>０号人孔　底版(ﾕﾆﾎｰﾙ)</v>
          </cell>
          <cell r="E1314" t="str">
            <v>950*130</v>
          </cell>
          <cell r="F1314" t="str">
            <v>個</v>
          </cell>
          <cell r="G1314" t="str">
            <v>材料費６</v>
          </cell>
          <cell r="H1314">
            <v>11900</v>
          </cell>
          <cell r="I1314">
            <v>12400</v>
          </cell>
        </row>
        <row r="1315">
          <cell r="B1315" t="str">
            <v>T076150</v>
          </cell>
          <cell r="C1315" t="str">
            <v>１号人孔　斜壁(ﾕﾆﾎｰﾙ)</v>
          </cell>
          <cell r="E1315" t="str">
            <v>600*900*300</v>
          </cell>
          <cell r="F1315" t="str">
            <v>個</v>
          </cell>
          <cell r="G1315" t="str">
            <v>材料費６</v>
          </cell>
          <cell r="H1315">
            <v>14000</v>
          </cell>
          <cell r="I1315">
            <v>14800</v>
          </cell>
        </row>
        <row r="1316">
          <cell r="B1316" t="str">
            <v>T076160</v>
          </cell>
          <cell r="C1316" t="str">
            <v>１号人孔　斜壁(ﾕﾆﾎｰﾙ)</v>
          </cell>
          <cell r="E1316" t="str">
            <v>600*900*450</v>
          </cell>
          <cell r="F1316" t="str">
            <v>個</v>
          </cell>
          <cell r="G1316" t="str">
            <v>材料費６</v>
          </cell>
          <cell r="H1316">
            <v>19500</v>
          </cell>
          <cell r="I1316">
            <v>20000</v>
          </cell>
        </row>
        <row r="1317">
          <cell r="B1317" t="str">
            <v>T076170</v>
          </cell>
          <cell r="C1317" t="str">
            <v>１号人孔　斜壁(ﾕﾆﾎｰﾙ)</v>
          </cell>
          <cell r="E1317" t="str">
            <v>600*900*600</v>
          </cell>
          <cell r="F1317" t="str">
            <v>個</v>
          </cell>
          <cell r="G1317" t="str">
            <v>材料費６</v>
          </cell>
          <cell r="H1317">
            <v>25000</v>
          </cell>
          <cell r="I1317">
            <v>25000</v>
          </cell>
        </row>
        <row r="1318">
          <cell r="B1318" t="str">
            <v>T076180</v>
          </cell>
          <cell r="C1318" t="str">
            <v>１号人孔　直壁(ﾕﾆﾎｰﾙ)</v>
          </cell>
          <cell r="E1318" t="str">
            <v>900*300</v>
          </cell>
          <cell r="F1318" t="str">
            <v>個</v>
          </cell>
          <cell r="G1318" t="str">
            <v>材料費６</v>
          </cell>
          <cell r="H1318">
            <v>10900</v>
          </cell>
          <cell r="I1318">
            <v>11300</v>
          </cell>
        </row>
        <row r="1319">
          <cell r="B1319" t="str">
            <v>T076190</v>
          </cell>
          <cell r="C1319" t="str">
            <v>１号人孔　直壁(ﾕﾆﾎｰﾙ)</v>
          </cell>
          <cell r="E1319" t="str">
            <v>900*600</v>
          </cell>
          <cell r="F1319" t="str">
            <v>個</v>
          </cell>
          <cell r="G1319" t="str">
            <v>材料費６</v>
          </cell>
          <cell r="H1319">
            <v>18900</v>
          </cell>
          <cell r="I1319">
            <v>19600</v>
          </cell>
        </row>
        <row r="1320">
          <cell r="B1320" t="str">
            <v>T076200</v>
          </cell>
          <cell r="C1320" t="str">
            <v>１号人孔　直壁(ﾕﾆﾎｰﾙ)</v>
          </cell>
          <cell r="E1320" t="str">
            <v>900*900</v>
          </cell>
          <cell r="F1320" t="str">
            <v>個</v>
          </cell>
          <cell r="G1320" t="str">
            <v>材料費６</v>
          </cell>
          <cell r="H1320">
            <v>27100</v>
          </cell>
          <cell r="I1320">
            <v>28200</v>
          </cell>
        </row>
        <row r="1321">
          <cell r="B1321" t="str">
            <v>T076210</v>
          </cell>
          <cell r="C1321" t="str">
            <v>１号人孔　直壁(ﾕﾆﾎｰﾙ)</v>
          </cell>
          <cell r="E1321" t="str">
            <v>900*1200</v>
          </cell>
          <cell r="F1321" t="str">
            <v>個</v>
          </cell>
          <cell r="G1321" t="str">
            <v>材料費６</v>
          </cell>
          <cell r="H1321">
            <v>35000</v>
          </cell>
          <cell r="I1321">
            <v>36400</v>
          </cell>
        </row>
        <row r="1322">
          <cell r="B1322" t="str">
            <v>T076220</v>
          </cell>
          <cell r="C1322" t="str">
            <v>１号人孔　直壁(ﾕﾆﾎｰﾙ)</v>
          </cell>
          <cell r="E1322" t="str">
            <v>900*1500</v>
          </cell>
          <cell r="F1322" t="str">
            <v>個</v>
          </cell>
          <cell r="G1322" t="str">
            <v>材料費６</v>
          </cell>
          <cell r="H1322">
            <v>43000</v>
          </cell>
          <cell r="I1322">
            <v>45000</v>
          </cell>
        </row>
        <row r="1323">
          <cell r="B1323" t="str">
            <v>T076230</v>
          </cell>
          <cell r="C1323" t="str">
            <v>１号人孔　直壁(ﾕﾆﾎｰﾙ)</v>
          </cell>
          <cell r="E1323" t="str">
            <v>900*1800</v>
          </cell>
          <cell r="F1323" t="str">
            <v>個</v>
          </cell>
          <cell r="G1323" t="str">
            <v>材料費６</v>
          </cell>
          <cell r="H1323">
            <v>51000</v>
          </cell>
          <cell r="I1323">
            <v>53300</v>
          </cell>
        </row>
        <row r="1324">
          <cell r="B1324" t="str">
            <v>T076240</v>
          </cell>
          <cell r="C1324" t="str">
            <v>１号人孔　躯体ﾌﾞﾛｯｸ(ﾕﾆﾎｰﾙ)</v>
          </cell>
          <cell r="E1324" t="str">
            <v>900*600</v>
          </cell>
          <cell r="F1324" t="str">
            <v>個</v>
          </cell>
          <cell r="G1324" t="str">
            <v>材料費６</v>
          </cell>
          <cell r="H1324">
            <v>18900</v>
          </cell>
          <cell r="I1324">
            <v>20500</v>
          </cell>
        </row>
        <row r="1325">
          <cell r="B1325" t="str">
            <v>T076250</v>
          </cell>
          <cell r="C1325" t="str">
            <v>１号人孔　躯体ﾌﾞﾛｯｸ(ﾕﾆﾎｰﾙ)</v>
          </cell>
          <cell r="E1325" t="str">
            <v>900*900</v>
          </cell>
          <cell r="F1325" t="str">
            <v>個</v>
          </cell>
          <cell r="G1325" t="str">
            <v>材料費６</v>
          </cell>
          <cell r="H1325">
            <v>27000</v>
          </cell>
          <cell r="I1325">
            <v>29000</v>
          </cell>
        </row>
        <row r="1326">
          <cell r="B1326" t="str">
            <v>T076260</v>
          </cell>
          <cell r="C1326" t="str">
            <v>１号人孔　躯体ﾌﾞﾛｯｸ(ﾕﾆﾎｰﾙ)</v>
          </cell>
          <cell r="E1326" t="str">
            <v>900*1200</v>
          </cell>
          <cell r="F1326" t="str">
            <v>個</v>
          </cell>
          <cell r="G1326" t="str">
            <v>材料費６</v>
          </cell>
          <cell r="H1326">
            <v>35000</v>
          </cell>
          <cell r="I1326">
            <v>37300</v>
          </cell>
        </row>
        <row r="1327">
          <cell r="B1327" t="str">
            <v>T076270</v>
          </cell>
          <cell r="C1327" t="str">
            <v>１号人孔　躯体ﾌﾞﾛｯｸ(ﾕﾆﾎｰﾙ)</v>
          </cell>
          <cell r="E1327" t="str">
            <v>900*1500</v>
          </cell>
          <cell r="F1327" t="str">
            <v>個</v>
          </cell>
          <cell r="G1327" t="str">
            <v>材料費６</v>
          </cell>
          <cell r="H1327">
            <v>43000</v>
          </cell>
          <cell r="I1327">
            <v>45800</v>
          </cell>
        </row>
        <row r="1328">
          <cell r="B1328" t="str">
            <v>T076280</v>
          </cell>
          <cell r="C1328" t="str">
            <v>１号人孔　躯体ﾌﾞﾛｯｸ(ﾕﾆﾎｰﾙ)</v>
          </cell>
          <cell r="E1328" t="str">
            <v>900*1800</v>
          </cell>
          <cell r="F1328" t="str">
            <v>個</v>
          </cell>
          <cell r="G1328" t="str">
            <v>材料費６</v>
          </cell>
          <cell r="H1328">
            <v>51000</v>
          </cell>
          <cell r="I1328">
            <v>54200</v>
          </cell>
        </row>
        <row r="1329">
          <cell r="B1329" t="str">
            <v>T076290</v>
          </cell>
          <cell r="C1329" t="str">
            <v>１号人孔　底版(ﾕﾆﾎｰﾙ)</v>
          </cell>
          <cell r="E1329" t="str">
            <v>1100*130</v>
          </cell>
          <cell r="F1329" t="str">
            <v>個</v>
          </cell>
          <cell r="G1329" t="str">
            <v>材料費６</v>
          </cell>
          <cell r="H1329">
            <v>14800</v>
          </cell>
          <cell r="I1329">
            <v>15500</v>
          </cell>
        </row>
        <row r="1330">
          <cell r="B1330" t="str">
            <v>T076300</v>
          </cell>
          <cell r="C1330" t="str">
            <v>２号人孔　斜壁(ﾕﾆﾎｰﾙ)</v>
          </cell>
          <cell r="E1330" t="str">
            <v>600*1200*300</v>
          </cell>
          <cell r="F1330" t="str">
            <v>個</v>
          </cell>
          <cell r="G1330" t="str">
            <v>材料費６</v>
          </cell>
          <cell r="H1330">
            <v>28000</v>
          </cell>
          <cell r="I1330">
            <v>29600</v>
          </cell>
        </row>
        <row r="1331">
          <cell r="B1331" t="str">
            <v>T076310</v>
          </cell>
          <cell r="C1331" t="str">
            <v>２号人孔　斜壁(ﾕﾆﾎｰﾙ)</v>
          </cell>
          <cell r="E1331" t="str">
            <v>600*1200*450</v>
          </cell>
          <cell r="F1331" t="str">
            <v>個</v>
          </cell>
          <cell r="G1331" t="str">
            <v>材料費６</v>
          </cell>
          <cell r="H1331">
            <v>34500</v>
          </cell>
          <cell r="I1331">
            <v>36000</v>
          </cell>
        </row>
        <row r="1332">
          <cell r="B1332" t="str">
            <v>T076320</v>
          </cell>
          <cell r="C1332" t="str">
            <v>２号人孔　斜壁(ﾕﾆﾎｰﾙ)</v>
          </cell>
          <cell r="E1332" t="str">
            <v>600*1200*600</v>
          </cell>
          <cell r="F1332" t="str">
            <v>個</v>
          </cell>
          <cell r="G1332" t="str">
            <v>材料費６</v>
          </cell>
          <cell r="I1332">
            <v>45200</v>
          </cell>
        </row>
        <row r="1333">
          <cell r="B1333" t="str">
            <v>T076330</v>
          </cell>
          <cell r="C1333" t="str">
            <v>２号人孔　斜壁(ﾕﾆﾎｰﾙ)</v>
          </cell>
          <cell r="E1333" t="str">
            <v>900*1200*300</v>
          </cell>
          <cell r="F1333" t="str">
            <v>個</v>
          </cell>
          <cell r="G1333" t="str">
            <v>材料費６</v>
          </cell>
          <cell r="H1333">
            <v>26000</v>
          </cell>
          <cell r="I1333">
            <v>27100</v>
          </cell>
        </row>
        <row r="1334">
          <cell r="B1334" t="str">
            <v>T076340</v>
          </cell>
          <cell r="C1334" t="str">
            <v>２号人孔　直壁(ﾕﾆﾎｰﾙ)</v>
          </cell>
          <cell r="E1334" t="str">
            <v>1200*600</v>
          </cell>
          <cell r="F1334" t="str">
            <v>個</v>
          </cell>
          <cell r="G1334" t="str">
            <v>材料費６</v>
          </cell>
          <cell r="H1334">
            <v>30500</v>
          </cell>
          <cell r="I1334">
            <v>32100</v>
          </cell>
        </row>
        <row r="1335">
          <cell r="B1335" t="str">
            <v>T076350</v>
          </cell>
          <cell r="C1335" t="str">
            <v>２号人孔　直壁(ﾕﾆﾎｰﾙ)</v>
          </cell>
          <cell r="E1335" t="str">
            <v>1200*900</v>
          </cell>
          <cell r="F1335" t="str">
            <v>個</v>
          </cell>
          <cell r="G1335" t="str">
            <v>材料費６</v>
          </cell>
          <cell r="H1335">
            <v>44000</v>
          </cell>
          <cell r="I1335">
            <v>46000</v>
          </cell>
        </row>
        <row r="1336">
          <cell r="B1336" t="str">
            <v>T076360</v>
          </cell>
          <cell r="C1336" t="str">
            <v>２号人孔　直壁(ﾕﾆﾎｰﾙ)</v>
          </cell>
          <cell r="E1336" t="str">
            <v>1200*1200</v>
          </cell>
          <cell r="F1336" t="str">
            <v>個</v>
          </cell>
          <cell r="G1336" t="str">
            <v>材料費６</v>
          </cell>
          <cell r="H1336">
            <v>57800</v>
          </cell>
          <cell r="I1336">
            <v>60100</v>
          </cell>
        </row>
        <row r="1337">
          <cell r="B1337" t="str">
            <v>T076370</v>
          </cell>
          <cell r="C1337" t="str">
            <v>２号人孔　直壁(ﾕﾆﾎｰﾙ)</v>
          </cell>
          <cell r="E1337" t="str">
            <v>1200*1500</v>
          </cell>
          <cell r="F1337" t="str">
            <v>個</v>
          </cell>
          <cell r="G1337" t="str">
            <v>材料費６</v>
          </cell>
          <cell r="H1337">
            <v>71000</v>
          </cell>
          <cell r="I1337">
            <v>74000</v>
          </cell>
        </row>
        <row r="1338">
          <cell r="B1338" t="str">
            <v>T076380</v>
          </cell>
          <cell r="C1338" t="str">
            <v>２号人孔　直壁(ﾕﾆﾎｰﾙ)</v>
          </cell>
          <cell r="E1338" t="str">
            <v>1200*1800</v>
          </cell>
          <cell r="F1338" t="str">
            <v>個</v>
          </cell>
          <cell r="G1338" t="str">
            <v>材料費６</v>
          </cell>
          <cell r="H1338">
            <v>84500</v>
          </cell>
          <cell r="I1338">
            <v>87900</v>
          </cell>
        </row>
        <row r="1339">
          <cell r="B1339" t="str">
            <v>T076390</v>
          </cell>
          <cell r="C1339" t="str">
            <v>２号人孔　躯体ﾌﾞﾛｯｸ(ﾕﾆﾎｰﾙ)</v>
          </cell>
          <cell r="E1339" t="str">
            <v>1200*900</v>
          </cell>
          <cell r="F1339" t="str">
            <v>個</v>
          </cell>
          <cell r="G1339" t="str">
            <v>材料費６</v>
          </cell>
          <cell r="H1339">
            <v>44300</v>
          </cell>
          <cell r="I1339">
            <v>50100</v>
          </cell>
        </row>
        <row r="1340">
          <cell r="B1340" t="str">
            <v>T076400</v>
          </cell>
          <cell r="C1340" t="str">
            <v>２号人孔　躯体ﾌﾞﾛｯｸ(ﾕﾆﾎｰﾙ)</v>
          </cell>
          <cell r="E1340" t="str">
            <v>1200*1200</v>
          </cell>
          <cell r="F1340" t="str">
            <v>個</v>
          </cell>
          <cell r="G1340" t="str">
            <v>材料費６</v>
          </cell>
          <cell r="H1340">
            <v>57800</v>
          </cell>
          <cell r="I1340">
            <v>65300</v>
          </cell>
        </row>
        <row r="1341">
          <cell r="B1341" t="str">
            <v>T076410</v>
          </cell>
          <cell r="C1341" t="str">
            <v>２号人孔　躯体ﾌﾞﾛｯｸ(ﾕﾆﾎｰﾙ)</v>
          </cell>
          <cell r="E1341" t="str">
            <v>1200*1500</v>
          </cell>
          <cell r="F1341" t="str">
            <v>個</v>
          </cell>
          <cell r="G1341" t="str">
            <v>材料費６</v>
          </cell>
          <cell r="H1341">
            <v>71100</v>
          </cell>
          <cell r="I1341">
            <v>79200</v>
          </cell>
        </row>
        <row r="1342">
          <cell r="B1342" t="str">
            <v>T076420</v>
          </cell>
          <cell r="C1342" t="str">
            <v>２号人孔　躯体ﾌﾞﾛｯｸ(ﾕﾆﾎｰﾙ)</v>
          </cell>
          <cell r="E1342" t="str">
            <v>1200*1800</v>
          </cell>
          <cell r="F1342" t="str">
            <v>個</v>
          </cell>
          <cell r="G1342" t="str">
            <v>材料費６</v>
          </cell>
          <cell r="H1342">
            <v>84500</v>
          </cell>
          <cell r="I1342">
            <v>93200</v>
          </cell>
        </row>
        <row r="1343">
          <cell r="B1343" t="str">
            <v>T076430</v>
          </cell>
          <cell r="C1343" t="str">
            <v>２号人孔　躯体ﾌﾞﾛｯｸ(ﾕﾆﾎｰﾙ)</v>
          </cell>
          <cell r="E1343" t="str">
            <v>1200*2100</v>
          </cell>
          <cell r="F1343" t="str">
            <v>個</v>
          </cell>
          <cell r="G1343" t="str">
            <v>材料費６</v>
          </cell>
          <cell r="H1343">
            <v>97800</v>
          </cell>
          <cell r="I1343">
            <v>107000</v>
          </cell>
        </row>
        <row r="1344">
          <cell r="B1344" t="str">
            <v>T076440</v>
          </cell>
          <cell r="C1344" t="str">
            <v>２号人孔　躯体ﾌﾞﾛｯｸ(ﾕﾆﾎｰﾙ)</v>
          </cell>
          <cell r="E1344" t="str">
            <v>1200*2400</v>
          </cell>
          <cell r="F1344" t="str">
            <v>個</v>
          </cell>
          <cell r="G1344" t="str">
            <v>材料費６</v>
          </cell>
          <cell r="H1344">
            <v>116500</v>
          </cell>
          <cell r="I1344">
            <v>121000</v>
          </cell>
        </row>
        <row r="1345">
          <cell r="B1345" t="str">
            <v>T076450</v>
          </cell>
          <cell r="C1345" t="str">
            <v>２号人孔　底版(ﾕﾆﾎｰﾙ)</v>
          </cell>
          <cell r="E1345" t="str">
            <v>1450*150</v>
          </cell>
          <cell r="F1345" t="str">
            <v>個</v>
          </cell>
          <cell r="G1345" t="str">
            <v>材料費６</v>
          </cell>
          <cell r="H1345">
            <v>27600</v>
          </cell>
          <cell r="I1345">
            <v>28700</v>
          </cell>
        </row>
        <row r="1346">
          <cell r="B1346" t="str">
            <v>T076460</v>
          </cell>
          <cell r="C1346" t="str">
            <v>調整リング(ﾌﾟﾚﾎｰﾙ)</v>
          </cell>
          <cell r="E1346" t="str">
            <v>600 H=50</v>
          </cell>
          <cell r="F1346" t="str">
            <v>個</v>
          </cell>
          <cell r="G1346" t="str">
            <v>材料費６</v>
          </cell>
          <cell r="H1346">
            <v>3150</v>
          </cell>
          <cell r="I1346">
            <v>3280</v>
          </cell>
        </row>
        <row r="1347">
          <cell r="B1347" t="str">
            <v>T076470</v>
          </cell>
          <cell r="C1347" t="str">
            <v>調整リング(ﾌﾟﾚﾎｰﾙ)</v>
          </cell>
          <cell r="E1347" t="str">
            <v>600 H=100</v>
          </cell>
          <cell r="F1347" t="str">
            <v>個</v>
          </cell>
          <cell r="G1347" t="str">
            <v>材料費６</v>
          </cell>
          <cell r="H1347">
            <v>4360</v>
          </cell>
          <cell r="I1347">
            <v>5240</v>
          </cell>
        </row>
        <row r="1348">
          <cell r="B1348" t="str">
            <v>T076480</v>
          </cell>
          <cell r="C1348" t="str">
            <v>調整リング(ﾌﾟﾚﾎｰﾙ)</v>
          </cell>
          <cell r="E1348" t="str">
            <v>600 H=150</v>
          </cell>
          <cell r="F1348" t="str">
            <v>個</v>
          </cell>
          <cell r="G1348" t="str">
            <v>材料費６</v>
          </cell>
          <cell r="H1348">
            <v>7100</v>
          </cell>
          <cell r="I1348">
            <v>7290</v>
          </cell>
        </row>
        <row r="1349">
          <cell r="B1349" t="str">
            <v>T076490</v>
          </cell>
          <cell r="C1349" t="str">
            <v>０号人孔　斜壁(ﾌﾟﾚﾎｰﾙ)</v>
          </cell>
          <cell r="E1349" t="str">
            <v>600*750*300</v>
          </cell>
          <cell r="F1349" t="str">
            <v>個</v>
          </cell>
          <cell r="G1349" t="str">
            <v>材料費６</v>
          </cell>
          <cell r="H1349">
            <v>13000</v>
          </cell>
          <cell r="I1349">
            <v>13400</v>
          </cell>
        </row>
        <row r="1350">
          <cell r="B1350" t="str">
            <v>T076500</v>
          </cell>
          <cell r="C1350" t="str">
            <v>０号人孔　斜壁(ﾌﾟﾚﾎｰﾙ)</v>
          </cell>
          <cell r="E1350" t="str">
            <v>600*750*450</v>
          </cell>
          <cell r="F1350" t="str">
            <v>個</v>
          </cell>
          <cell r="G1350" t="str">
            <v>材料費６</v>
          </cell>
          <cell r="H1350">
            <v>18500</v>
          </cell>
          <cell r="I1350">
            <v>19000</v>
          </cell>
        </row>
        <row r="1351">
          <cell r="B1351" t="str">
            <v>T076510</v>
          </cell>
          <cell r="C1351" t="str">
            <v>０号人孔　直壁(ﾌﾟﾚﾎｰﾙ)</v>
          </cell>
          <cell r="E1351" t="str">
            <v>750*300</v>
          </cell>
          <cell r="F1351" t="str">
            <v>個</v>
          </cell>
          <cell r="G1351" t="str">
            <v>材料費６</v>
          </cell>
          <cell r="H1351">
            <v>9700</v>
          </cell>
          <cell r="I1351">
            <v>10100</v>
          </cell>
        </row>
        <row r="1352">
          <cell r="B1352" t="str">
            <v>T076520</v>
          </cell>
          <cell r="C1352" t="str">
            <v>０号人孔　直壁(ﾌﾟﾚﾎｰﾙ)</v>
          </cell>
          <cell r="E1352" t="str">
            <v>750*600</v>
          </cell>
          <cell r="F1352" t="str">
            <v>個</v>
          </cell>
          <cell r="G1352" t="str">
            <v>材料費６</v>
          </cell>
          <cell r="H1352">
            <v>16800</v>
          </cell>
          <cell r="I1352">
            <v>17500</v>
          </cell>
        </row>
        <row r="1353">
          <cell r="B1353" t="str">
            <v>T076530</v>
          </cell>
          <cell r="C1353" t="str">
            <v>０号人孔　直壁(ﾌﾟﾚﾎｰﾙ)</v>
          </cell>
          <cell r="E1353" t="str">
            <v>750*900</v>
          </cell>
          <cell r="F1353" t="str">
            <v>個</v>
          </cell>
          <cell r="G1353" t="str">
            <v>材料費６</v>
          </cell>
          <cell r="H1353">
            <v>23900</v>
          </cell>
          <cell r="I1353">
            <v>24900</v>
          </cell>
        </row>
        <row r="1354">
          <cell r="B1354" t="str">
            <v>T076540</v>
          </cell>
          <cell r="C1354" t="str">
            <v>０号人孔　直壁(ﾌﾟﾚﾎｰﾙ)</v>
          </cell>
          <cell r="E1354" t="str">
            <v>750*1200</v>
          </cell>
          <cell r="F1354" t="str">
            <v>個</v>
          </cell>
          <cell r="G1354" t="str">
            <v>材料費６</v>
          </cell>
          <cell r="H1354">
            <v>30900</v>
          </cell>
          <cell r="I1354">
            <v>32200</v>
          </cell>
        </row>
        <row r="1355">
          <cell r="B1355" t="str">
            <v>T076550</v>
          </cell>
          <cell r="C1355" t="str">
            <v>０号人孔　直壁(ﾌﾟﾚﾎｰﾙ)</v>
          </cell>
          <cell r="E1355" t="str">
            <v>750*1500</v>
          </cell>
          <cell r="F1355" t="str">
            <v>個</v>
          </cell>
          <cell r="G1355" t="str">
            <v>材料費６</v>
          </cell>
          <cell r="H1355">
            <v>38100</v>
          </cell>
          <cell r="I1355">
            <v>39600</v>
          </cell>
        </row>
        <row r="1356">
          <cell r="B1356" t="str">
            <v>T076560</v>
          </cell>
          <cell r="C1356" t="str">
            <v>０号人孔　躯体ﾌﾞﾛｯｸ(ﾌﾟﾚﾎｰﾙ)</v>
          </cell>
          <cell r="E1356" t="str">
            <v>750*600</v>
          </cell>
          <cell r="F1356" t="str">
            <v>個</v>
          </cell>
          <cell r="G1356" t="str">
            <v>材料費６</v>
          </cell>
          <cell r="H1356">
            <v>17600</v>
          </cell>
          <cell r="I1356">
            <v>18300</v>
          </cell>
        </row>
        <row r="1357">
          <cell r="B1357" t="str">
            <v>T076570</v>
          </cell>
          <cell r="C1357" t="str">
            <v>０号人孔　躯体ﾌﾞﾛｯｸ(ﾌﾟﾚﾎｰﾙ)</v>
          </cell>
          <cell r="E1357" t="str">
            <v>750*900</v>
          </cell>
          <cell r="F1357" t="str">
            <v>個</v>
          </cell>
          <cell r="G1357" t="str">
            <v>材料費６</v>
          </cell>
          <cell r="H1357">
            <v>24700</v>
          </cell>
          <cell r="I1357">
            <v>25700</v>
          </cell>
        </row>
        <row r="1358">
          <cell r="B1358" t="str">
            <v>T076580</v>
          </cell>
          <cell r="C1358" t="str">
            <v>０号人孔　躯体ﾌﾞﾛｯｸ(ﾌﾟﾚﾎｰﾙ)</v>
          </cell>
          <cell r="E1358" t="str">
            <v>750*1200</v>
          </cell>
          <cell r="F1358" t="str">
            <v>個</v>
          </cell>
          <cell r="G1358" t="str">
            <v>材料費６</v>
          </cell>
          <cell r="H1358">
            <v>31000</v>
          </cell>
          <cell r="I1358">
            <v>33000</v>
          </cell>
        </row>
        <row r="1359">
          <cell r="B1359" t="str">
            <v>T076590</v>
          </cell>
          <cell r="C1359" t="str">
            <v>０号人孔　躯体ﾌﾞﾛｯｸ(ﾌﾟﾚﾎｰﾙ)</v>
          </cell>
          <cell r="E1359" t="str">
            <v>750*1500</v>
          </cell>
          <cell r="F1359" t="str">
            <v>個</v>
          </cell>
          <cell r="G1359" t="str">
            <v>材料費６</v>
          </cell>
          <cell r="H1359">
            <v>38900</v>
          </cell>
          <cell r="I1359">
            <v>40500</v>
          </cell>
        </row>
        <row r="1360">
          <cell r="B1360" t="str">
            <v>T076600</v>
          </cell>
          <cell r="C1360" t="str">
            <v>０号人孔　底版(ﾌﾟﾚﾎｰﾙ)</v>
          </cell>
          <cell r="E1360" t="str">
            <v>950*130</v>
          </cell>
          <cell r="F1360" t="str">
            <v>個</v>
          </cell>
          <cell r="G1360" t="str">
            <v>材料費６</v>
          </cell>
          <cell r="H1360">
            <v>11900</v>
          </cell>
          <cell r="I1360">
            <v>12400</v>
          </cell>
        </row>
        <row r="1361">
          <cell r="B1361" t="str">
            <v>T076610</v>
          </cell>
          <cell r="C1361" t="str">
            <v>１号人孔　斜壁(ﾌﾟﾚﾎｰﾙ)</v>
          </cell>
          <cell r="E1361" t="str">
            <v>600*900*300</v>
          </cell>
          <cell r="F1361" t="str">
            <v>個</v>
          </cell>
          <cell r="G1361" t="str">
            <v>材料費６</v>
          </cell>
          <cell r="H1361">
            <v>14000</v>
          </cell>
          <cell r="I1361">
            <v>14800</v>
          </cell>
        </row>
        <row r="1362">
          <cell r="B1362" t="str">
            <v>T076620</v>
          </cell>
          <cell r="C1362" t="str">
            <v>１号人孔　斜壁(ﾌﾟﾚﾎｰﾙ)</v>
          </cell>
          <cell r="E1362" t="str">
            <v>600*900*450</v>
          </cell>
          <cell r="F1362" t="str">
            <v>個</v>
          </cell>
          <cell r="G1362" t="str">
            <v>材料費６</v>
          </cell>
          <cell r="H1362">
            <v>19500</v>
          </cell>
          <cell r="I1362">
            <v>20000</v>
          </cell>
        </row>
        <row r="1363">
          <cell r="B1363" t="str">
            <v>T076630</v>
          </cell>
          <cell r="C1363" t="str">
            <v>１号人孔　斜壁(ﾌﾟﾚﾎｰﾙ)</v>
          </cell>
          <cell r="E1363" t="str">
            <v>600*900*600</v>
          </cell>
          <cell r="F1363" t="str">
            <v>個</v>
          </cell>
          <cell r="G1363" t="str">
            <v>材料費６</v>
          </cell>
          <cell r="H1363">
            <v>25000</v>
          </cell>
          <cell r="I1363">
            <v>25000</v>
          </cell>
        </row>
        <row r="1364">
          <cell r="B1364" t="str">
            <v>T076640</v>
          </cell>
          <cell r="C1364" t="str">
            <v>１号人孔　直壁(ﾌﾟﾚﾎｰﾙ)</v>
          </cell>
          <cell r="E1364" t="str">
            <v>900*300</v>
          </cell>
          <cell r="F1364" t="str">
            <v>個</v>
          </cell>
          <cell r="G1364" t="str">
            <v>材料費６</v>
          </cell>
          <cell r="H1364">
            <v>10900</v>
          </cell>
          <cell r="I1364">
            <v>11300</v>
          </cell>
        </row>
        <row r="1365">
          <cell r="B1365" t="str">
            <v>T076650</v>
          </cell>
          <cell r="C1365" t="str">
            <v>１号人孔　直壁(ﾌﾟﾚﾎｰﾙ)</v>
          </cell>
          <cell r="E1365" t="str">
            <v>900*600</v>
          </cell>
          <cell r="F1365" t="str">
            <v>個</v>
          </cell>
          <cell r="G1365" t="str">
            <v>材料費６</v>
          </cell>
          <cell r="H1365">
            <v>18900</v>
          </cell>
          <cell r="I1365">
            <v>19600</v>
          </cell>
        </row>
        <row r="1366">
          <cell r="B1366" t="str">
            <v>T076660</v>
          </cell>
          <cell r="C1366" t="str">
            <v>１号人孔　直壁(ﾌﾟﾚﾎｰﾙ)</v>
          </cell>
          <cell r="E1366" t="str">
            <v>900*900</v>
          </cell>
          <cell r="F1366" t="str">
            <v>個</v>
          </cell>
          <cell r="G1366" t="str">
            <v>材料費６</v>
          </cell>
          <cell r="H1366">
            <v>27100</v>
          </cell>
          <cell r="I1366">
            <v>28200</v>
          </cell>
        </row>
        <row r="1367">
          <cell r="B1367" t="str">
            <v>T076670</v>
          </cell>
          <cell r="C1367" t="str">
            <v>１号人孔　直壁(ﾌﾟﾚﾎｰﾙ)</v>
          </cell>
          <cell r="E1367" t="str">
            <v>900*1200</v>
          </cell>
          <cell r="F1367" t="str">
            <v>個</v>
          </cell>
          <cell r="G1367" t="str">
            <v>材料費６</v>
          </cell>
          <cell r="H1367">
            <v>35000</v>
          </cell>
          <cell r="I1367">
            <v>36400</v>
          </cell>
        </row>
        <row r="1368">
          <cell r="B1368" t="str">
            <v>T076680</v>
          </cell>
          <cell r="C1368" t="str">
            <v>１号人孔　直壁(ﾌﾟﾚﾎｰﾙ)</v>
          </cell>
          <cell r="E1368" t="str">
            <v>900*1500</v>
          </cell>
          <cell r="F1368" t="str">
            <v>個</v>
          </cell>
          <cell r="G1368" t="str">
            <v>材料費６</v>
          </cell>
          <cell r="H1368">
            <v>43000</v>
          </cell>
          <cell r="I1368">
            <v>45000</v>
          </cell>
        </row>
        <row r="1369">
          <cell r="B1369" t="str">
            <v>T076690</v>
          </cell>
          <cell r="C1369" t="str">
            <v>１号人孔　直壁(ﾌﾟﾚﾎｰﾙ)</v>
          </cell>
          <cell r="E1369" t="str">
            <v>900*1800</v>
          </cell>
          <cell r="F1369" t="str">
            <v>個</v>
          </cell>
          <cell r="G1369" t="str">
            <v>材料費６</v>
          </cell>
          <cell r="H1369">
            <v>51000</v>
          </cell>
          <cell r="I1369">
            <v>53300</v>
          </cell>
        </row>
        <row r="1370">
          <cell r="B1370" t="str">
            <v>T076700</v>
          </cell>
          <cell r="C1370" t="str">
            <v>１号人孔　躯体ﾌﾞﾛｯｸ(ﾌﾟﾚﾎｰﾙ)</v>
          </cell>
          <cell r="E1370" t="str">
            <v>900*600</v>
          </cell>
          <cell r="F1370" t="str">
            <v>個</v>
          </cell>
          <cell r="G1370" t="str">
            <v>材料費６</v>
          </cell>
          <cell r="H1370">
            <v>18900</v>
          </cell>
          <cell r="I1370">
            <v>20500</v>
          </cell>
        </row>
        <row r="1371">
          <cell r="B1371" t="str">
            <v>T076710</v>
          </cell>
          <cell r="C1371" t="str">
            <v>１号人孔　躯体ﾌﾞﾛｯｸ(ﾌﾟﾚﾎｰﾙ)</v>
          </cell>
          <cell r="E1371" t="str">
            <v>900*900</v>
          </cell>
          <cell r="F1371" t="str">
            <v>個</v>
          </cell>
          <cell r="G1371" t="str">
            <v>材料費６</v>
          </cell>
          <cell r="H1371">
            <v>27000</v>
          </cell>
          <cell r="I1371">
            <v>29000</v>
          </cell>
        </row>
        <row r="1372">
          <cell r="B1372" t="str">
            <v>T076720</v>
          </cell>
          <cell r="C1372" t="str">
            <v>１号人孔　躯体ﾌﾞﾛｯｸ(ﾌﾟﾚﾎｰﾙ)</v>
          </cell>
          <cell r="E1372" t="str">
            <v>900*1200</v>
          </cell>
          <cell r="F1372" t="str">
            <v>個</v>
          </cell>
          <cell r="G1372" t="str">
            <v>材料費６</v>
          </cell>
          <cell r="H1372">
            <v>35000</v>
          </cell>
          <cell r="I1372">
            <v>37300</v>
          </cell>
        </row>
        <row r="1373">
          <cell r="B1373" t="str">
            <v>T076730</v>
          </cell>
          <cell r="C1373" t="str">
            <v>１号人孔　躯体ﾌﾞﾛｯｸ(ﾌﾟﾚﾎｰﾙ)</v>
          </cell>
          <cell r="E1373" t="str">
            <v>900*1500</v>
          </cell>
          <cell r="F1373" t="str">
            <v>個</v>
          </cell>
          <cell r="G1373" t="str">
            <v>材料費６</v>
          </cell>
          <cell r="H1373">
            <v>43000</v>
          </cell>
          <cell r="I1373">
            <v>45800</v>
          </cell>
        </row>
        <row r="1374">
          <cell r="B1374" t="str">
            <v>T076740</v>
          </cell>
          <cell r="C1374" t="str">
            <v>１号人孔　躯体ﾌﾞﾛｯｸ(ﾌﾟﾚﾎｰﾙ)</v>
          </cell>
          <cell r="E1374" t="str">
            <v>900*1800</v>
          </cell>
          <cell r="F1374" t="str">
            <v>個</v>
          </cell>
          <cell r="G1374" t="str">
            <v>材料費６</v>
          </cell>
          <cell r="H1374">
            <v>51000</v>
          </cell>
          <cell r="I1374">
            <v>54200</v>
          </cell>
        </row>
        <row r="1375">
          <cell r="B1375" t="str">
            <v>T076750</v>
          </cell>
          <cell r="C1375" t="str">
            <v>１号人孔　底版(ﾌﾟﾚﾎｰﾙ)</v>
          </cell>
          <cell r="E1375" t="str">
            <v>1100*130</v>
          </cell>
          <cell r="F1375" t="str">
            <v>個</v>
          </cell>
          <cell r="G1375" t="str">
            <v>材料費６</v>
          </cell>
          <cell r="H1375">
            <v>14800</v>
          </cell>
          <cell r="I1375">
            <v>15500</v>
          </cell>
        </row>
        <row r="1376">
          <cell r="B1376" t="str">
            <v>T076760</v>
          </cell>
          <cell r="C1376" t="str">
            <v>２号人孔　斜壁(ﾌﾟﾚﾎｰﾙ)</v>
          </cell>
          <cell r="E1376" t="str">
            <v>600*1200*300</v>
          </cell>
          <cell r="F1376" t="str">
            <v>個</v>
          </cell>
          <cell r="G1376" t="str">
            <v>材料費６</v>
          </cell>
          <cell r="H1376">
            <v>28000</v>
          </cell>
          <cell r="I1376">
            <v>29600</v>
          </cell>
        </row>
        <row r="1377">
          <cell r="B1377" t="str">
            <v>T076770</v>
          </cell>
          <cell r="C1377" t="str">
            <v>２号人孔　斜壁(ﾌﾟﾚﾎｰﾙ)</v>
          </cell>
          <cell r="E1377" t="str">
            <v>600*1200*450</v>
          </cell>
          <cell r="F1377" t="str">
            <v>個</v>
          </cell>
          <cell r="G1377" t="str">
            <v>材料費６</v>
          </cell>
          <cell r="H1377">
            <v>34500</v>
          </cell>
          <cell r="I1377">
            <v>36000</v>
          </cell>
        </row>
        <row r="1378">
          <cell r="B1378" t="str">
            <v>T076780</v>
          </cell>
          <cell r="C1378" t="str">
            <v>２号人孔　斜壁(ﾌﾟﾚﾎｰﾙ)</v>
          </cell>
          <cell r="E1378" t="str">
            <v>600*1200*600</v>
          </cell>
          <cell r="F1378" t="str">
            <v>個</v>
          </cell>
          <cell r="G1378" t="str">
            <v>材料費６</v>
          </cell>
          <cell r="I1378">
            <v>45200</v>
          </cell>
        </row>
        <row r="1379">
          <cell r="B1379" t="str">
            <v>T076790</v>
          </cell>
          <cell r="C1379" t="str">
            <v>２号人孔　斜壁(ﾌﾟﾚﾎｰﾙ)</v>
          </cell>
          <cell r="E1379" t="str">
            <v>900*1200*300</v>
          </cell>
          <cell r="F1379" t="str">
            <v>個</v>
          </cell>
          <cell r="G1379" t="str">
            <v>材料費６</v>
          </cell>
          <cell r="H1379">
            <v>26000</v>
          </cell>
          <cell r="I1379">
            <v>27100</v>
          </cell>
        </row>
        <row r="1380">
          <cell r="B1380" t="str">
            <v>T076800</v>
          </cell>
          <cell r="C1380" t="str">
            <v>２号人孔　直壁(ﾌﾟﾚﾎｰﾙ)</v>
          </cell>
          <cell r="E1380" t="str">
            <v>1200*600</v>
          </cell>
          <cell r="F1380" t="str">
            <v>個</v>
          </cell>
          <cell r="G1380" t="str">
            <v>材料費６</v>
          </cell>
          <cell r="H1380">
            <v>30500</v>
          </cell>
          <cell r="I1380">
            <v>32100</v>
          </cell>
        </row>
        <row r="1381">
          <cell r="B1381" t="str">
            <v>T076810</v>
          </cell>
          <cell r="C1381" t="str">
            <v>２号人孔　直壁(ﾌﾟﾚﾎｰﾙ)</v>
          </cell>
          <cell r="E1381" t="str">
            <v>1200*900</v>
          </cell>
          <cell r="F1381" t="str">
            <v>個</v>
          </cell>
          <cell r="G1381" t="str">
            <v>材料費６</v>
          </cell>
          <cell r="H1381">
            <v>44000</v>
          </cell>
          <cell r="I1381">
            <v>46000</v>
          </cell>
        </row>
        <row r="1382">
          <cell r="B1382" t="str">
            <v>T076820</v>
          </cell>
          <cell r="C1382" t="str">
            <v>２号人孔　直壁(ﾌﾟﾚﾎｰﾙ)</v>
          </cell>
          <cell r="E1382" t="str">
            <v>1200*1200</v>
          </cell>
          <cell r="F1382" t="str">
            <v>個</v>
          </cell>
          <cell r="G1382" t="str">
            <v>材料費６</v>
          </cell>
          <cell r="H1382">
            <v>57800</v>
          </cell>
          <cell r="I1382">
            <v>60100</v>
          </cell>
        </row>
        <row r="1383">
          <cell r="B1383" t="str">
            <v>T076830</v>
          </cell>
          <cell r="C1383" t="str">
            <v>２号人孔　直壁(ﾌﾟﾚﾎｰﾙ)</v>
          </cell>
          <cell r="E1383" t="str">
            <v>1200*1500</v>
          </cell>
          <cell r="F1383" t="str">
            <v>個</v>
          </cell>
          <cell r="G1383" t="str">
            <v>材料費６</v>
          </cell>
          <cell r="H1383">
            <v>71000</v>
          </cell>
          <cell r="I1383">
            <v>74000</v>
          </cell>
        </row>
        <row r="1384">
          <cell r="B1384" t="str">
            <v>T076840</v>
          </cell>
          <cell r="C1384" t="str">
            <v>２号人孔　直壁(ﾌﾟﾚﾎｰﾙ)</v>
          </cell>
          <cell r="E1384" t="str">
            <v>1200*1800</v>
          </cell>
          <cell r="F1384" t="str">
            <v>個</v>
          </cell>
          <cell r="G1384" t="str">
            <v>材料費６</v>
          </cell>
          <cell r="H1384">
            <v>84500</v>
          </cell>
          <cell r="I1384">
            <v>87900</v>
          </cell>
        </row>
        <row r="1385">
          <cell r="B1385" t="str">
            <v>T076850</v>
          </cell>
          <cell r="C1385" t="str">
            <v>２号人孔　躯体ﾌﾞﾛｯｸ(ﾌﾟﾚﾎｰﾙ)</v>
          </cell>
          <cell r="E1385" t="str">
            <v>1200*900</v>
          </cell>
          <cell r="F1385" t="str">
            <v>個</v>
          </cell>
          <cell r="G1385" t="str">
            <v>材料費６</v>
          </cell>
          <cell r="H1385">
            <v>44300</v>
          </cell>
          <cell r="I1385">
            <v>50100</v>
          </cell>
        </row>
        <row r="1386">
          <cell r="B1386" t="str">
            <v>T076860</v>
          </cell>
          <cell r="C1386" t="str">
            <v>２号人孔　躯体ﾌﾞﾛｯｸ(ﾌﾟﾚﾎｰﾙ)</v>
          </cell>
          <cell r="E1386" t="str">
            <v>1200*1200</v>
          </cell>
          <cell r="F1386" t="str">
            <v>個</v>
          </cell>
          <cell r="G1386" t="str">
            <v>材料費６</v>
          </cell>
          <cell r="H1386">
            <v>57800</v>
          </cell>
          <cell r="I1386">
            <v>65300</v>
          </cell>
        </row>
        <row r="1387">
          <cell r="B1387" t="str">
            <v>T076870</v>
          </cell>
          <cell r="C1387" t="str">
            <v>２号人孔　躯体ﾌﾞﾛｯｸ(ﾌﾟﾚﾎｰﾙ)</v>
          </cell>
          <cell r="E1387" t="str">
            <v>1200*1500</v>
          </cell>
          <cell r="F1387" t="str">
            <v>個</v>
          </cell>
          <cell r="G1387" t="str">
            <v>材料費６</v>
          </cell>
          <cell r="H1387">
            <v>71100</v>
          </cell>
          <cell r="I1387">
            <v>79200</v>
          </cell>
        </row>
        <row r="1388">
          <cell r="B1388" t="str">
            <v>T076880</v>
          </cell>
          <cell r="C1388" t="str">
            <v>２号人孔　躯体ﾌﾞﾛｯｸ(ﾌﾟﾚﾎｰﾙ)</v>
          </cell>
          <cell r="E1388" t="str">
            <v>1200*1800</v>
          </cell>
          <cell r="F1388" t="str">
            <v>個</v>
          </cell>
          <cell r="G1388" t="str">
            <v>材料費６</v>
          </cell>
          <cell r="H1388">
            <v>84500</v>
          </cell>
          <cell r="I1388">
            <v>93200</v>
          </cell>
        </row>
        <row r="1389">
          <cell r="B1389" t="str">
            <v>T076890</v>
          </cell>
          <cell r="C1389" t="str">
            <v>２号人孔　躯体ﾌﾞﾛｯｸ(ﾌﾟﾚﾎｰﾙ)</v>
          </cell>
          <cell r="E1389" t="str">
            <v>1200*2100</v>
          </cell>
          <cell r="F1389" t="str">
            <v>個</v>
          </cell>
          <cell r="G1389" t="str">
            <v>材料費６</v>
          </cell>
          <cell r="H1389">
            <v>97800</v>
          </cell>
          <cell r="I1389">
            <v>107000</v>
          </cell>
        </row>
        <row r="1390">
          <cell r="B1390" t="str">
            <v>T076900</v>
          </cell>
          <cell r="C1390" t="str">
            <v>２号人孔　躯体ﾌﾞﾛｯｸ(ﾌﾟﾚﾎｰﾙ)</v>
          </cell>
          <cell r="E1390" t="str">
            <v>1200*2400</v>
          </cell>
          <cell r="F1390" t="str">
            <v>個</v>
          </cell>
          <cell r="G1390" t="str">
            <v>材料費６</v>
          </cell>
          <cell r="H1390">
            <v>116500</v>
          </cell>
          <cell r="I1390">
            <v>121000</v>
          </cell>
        </row>
        <row r="1391">
          <cell r="B1391" t="str">
            <v>T076910</v>
          </cell>
          <cell r="C1391" t="str">
            <v>２号人孔　底版(ﾌﾟﾚﾎｰﾙ)</v>
          </cell>
          <cell r="E1391" t="str">
            <v>1450*150</v>
          </cell>
          <cell r="F1391" t="str">
            <v>個</v>
          </cell>
          <cell r="G1391" t="str">
            <v>材料費６</v>
          </cell>
          <cell r="H1391">
            <v>27600</v>
          </cell>
          <cell r="I1391">
            <v>28700</v>
          </cell>
        </row>
        <row r="1392">
          <cell r="B1392" t="str">
            <v>T076920</v>
          </cell>
          <cell r="C1392" t="str">
            <v>０号人孔　鉄蓋据付ﾌﾞﾛｯｸ(SCﾎｰﾙ)</v>
          </cell>
          <cell r="E1392" t="str">
            <v>H-100</v>
          </cell>
          <cell r="F1392" t="str">
            <v>個</v>
          </cell>
          <cell r="G1392" t="str">
            <v>材料費６</v>
          </cell>
          <cell r="H1392">
            <v>9960</v>
          </cell>
          <cell r="I1392">
            <v>10000</v>
          </cell>
        </row>
        <row r="1393">
          <cell r="B1393" t="str">
            <v>T076930</v>
          </cell>
          <cell r="C1393" t="str">
            <v>０号人孔　調整ﾌﾞﾛｯｸ(SCﾎｰﾙ)</v>
          </cell>
          <cell r="D1393" t="str">
            <v>平１号</v>
          </cell>
          <cell r="E1393" t="str">
            <v>t=50</v>
          </cell>
          <cell r="F1393" t="str">
            <v>個</v>
          </cell>
          <cell r="G1393" t="str">
            <v>材料費６</v>
          </cell>
          <cell r="H1393">
            <v>3730</v>
          </cell>
          <cell r="I1393">
            <v>3700</v>
          </cell>
        </row>
        <row r="1394">
          <cell r="B1394" t="str">
            <v>T076940</v>
          </cell>
          <cell r="C1394" t="str">
            <v>０号人孔　調整ﾌﾞﾛｯｸ(SCﾎｰﾙ)</v>
          </cell>
          <cell r="D1394" t="str">
            <v>平２号</v>
          </cell>
          <cell r="E1394" t="str">
            <v>t=100</v>
          </cell>
          <cell r="F1394" t="str">
            <v>個</v>
          </cell>
          <cell r="G1394" t="str">
            <v>材料費６</v>
          </cell>
          <cell r="H1394">
            <v>6300</v>
          </cell>
          <cell r="I1394">
            <v>6300</v>
          </cell>
        </row>
        <row r="1395">
          <cell r="B1395" t="str">
            <v>T076950</v>
          </cell>
          <cell r="C1395" t="str">
            <v>０号人孔　調整ﾌﾞﾛｯｸ(SCﾎｰﾙ)</v>
          </cell>
          <cell r="D1395" t="str">
            <v>斜１号</v>
          </cell>
          <cell r="E1395" t="str">
            <v>t=75</v>
          </cell>
          <cell r="F1395" t="str">
            <v>個</v>
          </cell>
          <cell r="G1395" t="str">
            <v>材料費６</v>
          </cell>
          <cell r="H1395">
            <v>6800</v>
          </cell>
          <cell r="I1395">
            <v>6800</v>
          </cell>
        </row>
        <row r="1396">
          <cell r="B1396" t="str">
            <v>T076960</v>
          </cell>
          <cell r="C1396" t="str">
            <v>０号人孔　調整ﾌﾞﾛｯｸ(SCﾎｰﾙ)</v>
          </cell>
          <cell r="D1396" t="str">
            <v>斜２号</v>
          </cell>
          <cell r="E1396" t="str">
            <v>t=110</v>
          </cell>
          <cell r="F1396" t="str">
            <v>個</v>
          </cell>
          <cell r="G1396" t="str">
            <v>材料費６</v>
          </cell>
          <cell r="H1396">
            <v>8600</v>
          </cell>
          <cell r="I1396">
            <v>8600</v>
          </cell>
        </row>
        <row r="1397">
          <cell r="B1397" t="str">
            <v>T076970</v>
          </cell>
          <cell r="C1397" t="str">
            <v>０号人孔　斜壁(SCﾎｰﾙ)</v>
          </cell>
          <cell r="E1397" t="str">
            <v>600*750*300</v>
          </cell>
          <cell r="F1397" t="str">
            <v>個</v>
          </cell>
          <cell r="G1397" t="str">
            <v>材料費６</v>
          </cell>
          <cell r="I1397">
            <v>16500</v>
          </cell>
        </row>
        <row r="1398">
          <cell r="B1398" t="str">
            <v>T076980</v>
          </cell>
          <cell r="C1398" t="str">
            <v>０号人孔　直壁(SCﾎｰﾙ)</v>
          </cell>
          <cell r="E1398" t="str">
            <v>750*200</v>
          </cell>
          <cell r="F1398" t="str">
            <v>個</v>
          </cell>
          <cell r="G1398" t="str">
            <v>材料費６</v>
          </cell>
          <cell r="I1398">
            <v>8800</v>
          </cell>
        </row>
        <row r="1399">
          <cell r="B1399" t="str">
            <v>T076990</v>
          </cell>
          <cell r="C1399" t="str">
            <v>０号人孔　直壁(SCﾎｰﾙ)</v>
          </cell>
          <cell r="E1399" t="str">
            <v>750*300</v>
          </cell>
          <cell r="F1399" t="str">
            <v>個</v>
          </cell>
          <cell r="G1399" t="str">
            <v>材料費６</v>
          </cell>
          <cell r="I1399">
            <v>12500</v>
          </cell>
        </row>
        <row r="1400">
          <cell r="B1400" t="str">
            <v>T077000</v>
          </cell>
          <cell r="C1400" t="str">
            <v>０号人孔　直壁(SCﾎｰﾙ)</v>
          </cell>
          <cell r="E1400" t="str">
            <v>750*400</v>
          </cell>
          <cell r="F1400" t="str">
            <v>個</v>
          </cell>
          <cell r="G1400" t="str">
            <v>材料費６</v>
          </cell>
          <cell r="I1400">
            <v>15500</v>
          </cell>
        </row>
        <row r="1401">
          <cell r="B1401" t="str">
            <v>T077010</v>
          </cell>
          <cell r="C1401" t="str">
            <v>０号人孔　直壁(SCﾎｰﾙ)</v>
          </cell>
          <cell r="E1401" t="str">
            <v>750*600</v>
          </cell>
          <cell r="F1401" t="str">
            <v>個</v>
          </cell>
          <cell r="G1401" t="str">
            <v>材料費６</v>
          </cell>
          <cell r="I1401">
            <v>21400</v>
          </cell>
        </row>
        <row r="1402">
          <cell r="B1402" t="str">
            <v>T077020</v>
          </cell>
          <cell r="C1402" t="str">
            <v>０号人孔　直壁(SCﾎｰﾙ)</v>
          </cell>
          <cell r="E1402" t="str">
            <v>750*900</v>
          </cell>
          <cell r="F1402" t="str">
            <v>個</v>
          </cell>
          <cell r="G1402" t="str">
            <v>材料費６</v>
          </cell>
          <cell r="I1402">
            <v>30500</v>
          </cell>
        </row>
        <row r="1403">
          <cell r="B1403" t="str">
            <v>T077030</v>
          </cell>
          <cell r="C1403" t="str">
            <v>０号人孔　直壁(SCﾎｰﾙ)</v>
          </cell>
          <cell r="E1403" t="str">
            <v>750*1200</v>
          </cell>
          <cell r="F1403" t="str">
            <v>個</v>
          </cell>
          <cell r="G1403" t="str">
            <v>材料費６</v>
          </cell>
          <cell r="I1403">
            <v>39500</v>
          </cell>
        </row>
        <row r="1404">
          <cell r="B1404" t="str">
            <v>T077040</v>
          </cell>
          <cell r="C1404" t="str">
            <v>０号人孔　直壁(SCﾎｰﾙ)</v>
          </cell>
          <cell r="E1404" t="str">
            <v>750*1500</v>
          </cell>
          <cell r="F1404" t="str">
            <v>個</v>
          </cell>
          <cell r="G1404" t="str">
            <v>材料費６</v>
          </cell>
          <cell r="I1404">
            <v>48400</v>
          </cell>
        </row>
        <row r="1405">
          <cell r="B1405" t="str">
            <v>T077050</v>
          </cell>
          <cell r="C1405" t="str">
            <v>０号人孔　底版(SCﾎｰﾙ)</v>
          </cell>
          <cell r="E1405" t="str">
            <v>t=150</v>
          </cell>
          <cell r="F1405" t="str">
            <v>個</v>
          </cell>
          <cell r="G1405" t="str">
            <v>材料費６</v>
          </cell>
          <cell r="I1405">
            <v>16500</v>
          </cell>
        </row>
        <row r="1406">
          <cell r="B1406" t="str">
            <v>T077060</v>
          </cell>
          <cell r="C1406" t="str">
            <v>０号人孔　止水ｼｰﾙ材(SCﾎｰﾙ)</v>
          </cell>
          <cell r="D1406" t="str">
            <v>躯体ﾌﾞﾛｯｸ用</v>
          </cell>
          <cell r="F1406" t="str">
            <v>個</v>
          </cell>
          <cell r="G1406" t="str">
            <v>材料費６</v>
          </cell>
          <cell r="H1406">
            <v>2550</v>
          </cell>
          <cell r="I1406">
            <v>2600</v>
          </cell>
        </row>
        <row r="1407">
          <cell r="B1407" t="str">
            <v>T077070</v>
          </cell>
          <cell r="C1407" t="str">
            <v>０号人孔　止水ｼｰﾙ材(SCﾎｰﾙ)</v>
          </cell>
          <cell r="D1407" t="str">
            <v>調整ﾌﾞﾛｯｸ用</v>
          </cell>
          <cell r="F1407" t="str">
            <v>個</v>
          </cell>
          <cell r="G1407" t="str">
            <v>材料費６</v>
          </cell>
          <cell r="H1407">
            <v>2050</v>
          </cell>
          <cell r="I1407">
            <v>2100</v>
          </cell>
        </row>
        <row r="1408">
          <cell r="B1408" t="str">
            <v>T077080</v>
          </cell>
          <cell r="C1408" t="str">
            <v>１号人孔　鉄蓋据付ﾌﾞﾛｯｸ(SCﾎｰﾙ)</v>
          </cell>
          <cell r="F1408" t="str">
            <v>個</v>
          </cell>
          <cell r="G1408" t="str">
            <v>材料費６</v>
          </cell>
          <cell r="H1408">
            <v>9960</v>
          </cell>
          <cell r="I1408">
            <v>10000</v>
          </cell>
        </row>
        <row r="1409">
          <cell r="B1409" t="str">
            <v>T077090</v>
          </cell>
          <cell r="C1409" t="str">
            <v>１号人孔　調整ﾌﾞﾛｯｸ(SCﾎｰﾙ)</v>
          </cell>
          <cell r="D1409" t="str">
            <v>平</v>
          </cell>
          <cell r="E1409" t="str">
            <v>t=5cm</v>
          </cell>
          <cell r="F1409" t="str">
            <v>個</v>
          </cell>
          <cell r="G1409" t="str">
            <v>材料費６</v>
          </cell>
          <cell r="H1409">
            <v>3730</v>
          </cell>
          <cell r="I1409">
            <v>3700</v>
          </cell>
        </row>
        <row r="1410">
          <cell r="B1410" t="str">
            <v>T077100</v>
          </cell>
          <cell r="C1410" t="str">
            <v>１号人孔　調整ﾌﾞﾛｯｸ(SCﾎｰﾙ)</v>
          </cell>
          <cell r="D1410" t="str">
            <v>平</v>
          </cell>
          <cell r="E1410" t="str">
            <v>t=10cm</v>
          </cell>
          <cell r="F1410" t="str">
            <v>個</v>
          </cell>
          <cell r="G1410" t="str">
            <v>材料費６</v>
          </cell>
          <cell r="H1410">
            <v>6300</v>
          </cell>
          <cell r="I1410">
            <v>6300</v>
          </cell>
        </row>
        <row r="1411">
          <cell r="B1411" t="str">
            <v>T077110</v>
          </cell>
          <cell r="C1411" t="str">
            <v>１号人孔　調整ﾌﾞﾛｯｸ(SCﾎｰﾙ)</v>
          </cell>
          <cell r="D1411" t="str">
            <v>斜</v>
          </cell>
          <cell r="E1411" t="str">
            <v>t=50~100</v>
          </cell>
          <cell r="F1411" t="str">
            <v>個</v>
          </cell>
          <cell r="G1411" t="str">
            <v>材料費６</v>
          </cell>
          <cell r="H1411">
            <v>6800</v>
          </cell>
          <cell r="I1411">
            <v>6800</v>
          </cell>
        </row>
        <row r="1412">
          <cell r="B1412" t="str">
            <v>T077120</v>
          </cell>
          <cell r="C1412" t="str">
            <v>１号人孔　調整ﾌﾞﾛｯｸ(SCﾎｰﾙ)</v>
          </cell>
          <cell r="D1412" t="str">
            <v>斜</v>
          </cell>
          <cell r="E1412" t="str">
            <v>t=70~150</v>
          </cell>
          <cell r="F1412" t="str">
            <v>個</v>
          </cell>
          <cell r="G1412" t="str">
            <v>材料費６</v>
          </cell>
          <cell r="H1412">
            <v>8600</v>
          </cell>
          <cell r="I1412">
            <v>8600</v>
          </cell>
        </row>
        <row r="1413">
          <cell r="B1413" t="str">
            <v>T077130</v>
          </cell>
          <cell r="C1413" t="str">
            <v>１号人孔　斜壁(SCﾎｰﾙ)</v>
          </cell>
          <cell r="E1413" t="str">
            <v>600*900*300</v>
          </cell>
          <cell r="F1413" t="str">
            <v>個</v>
          </cell>
          <cell r="G1413" t="str">
            <v>材料費６</v>
          </cell>
          <cell r="H1413">
            <v>16100</v>
          </cell>
          <cell r="I1413">
            <v>16800</v>
          </cell>
        </row>
        <row r="1414">
          <cell r="B1414" t="str">
            <v>T077140</v>
          </cell>
          <cell r="C1414" t="str">
            <v>１号人孔　直壁(SCﾎｰﾙ)</v>
          </cell>
          <cell r="E1414" t="str">
            <v>900*200</v>
          </cell>
          <cell r="F1414" t="str">
            <v>個</v>
          </cell>
          <cell r="G1414" t="str">
            <v>材料費６</v>
          </cell>
          <cell r="H1414">
            <v>9100</v>
          </cell>
          <cell r="I1414">
            <v>10100</v>
          </cell>
        </row>
        <row r="1415">
          <cell r="B1415" t="str">
            <v>T077150</v>
          </cell>
          <cell r="C1415" t="str">
            <v>１号人孔　直壁(SCﾎｰﾙ)</v>
          </cell>
          <cell r="E1415" t="str">
            <v>900*300</v>
          </cell>
          <cell r="F1415" t="str">
            <v>個</v>
          </cell>
          <cell r="G1415" t="str">
            <v>材料費６</v>
          </cell>
          <cell r="H1415">
            <v>13100</v>
          </cell>
          <cell r="I1415">
            <v>14500</v>
          </cell>
        </row>
        <row r="1416">
          <cell r="B1416" t="str">
            <v>T077160</v>
          </cell>
          <cell r="C1416" t="str">
            <v>１号人孔　直壁(SCﾎｰﾙ)</v>
          </cell>
          <cell r="E1416" t="str">
            <v>900*400</v>
          </cell>
          <cell r="F1416" t="str">
            <v>個</v>
          </cell>
          <cell r="G1416" t="str">
            <v>材料費６</v>
          </cell>
          <cell r="H1416">
            <v>15900</v>
          </cell>
          <cell r="I1416">
            <v>17700</v>
          </cell>
        </row>
        <row r="1417">
          <cell r="B1417" t="str">
            <v>T077170</v>
          </cell>
          <cell r="C1417" t="str">
            <v>１号人孔　直壁(SCﾎｰﾙ)</v>
          </cell>
          <cell r="E1417" t="str">
            <v>900*600</v>
          </cell>
          <cell r="F1417" t="str">
            <v>個</v>
          </cell>
          <cell r="G1417" t="str">
            <v>材料費６</v>
          </cell>
          <cell r="H1417">
            <v>21700</v>
          </cell>
          <cell r="I1417">
            <v>24800</v>
          </cell>
        </row>
        <row r="1418">
          <cell r="B1418" t="str">
            <v>T077180</v>
          </cell>
          <cell r="C1418" t="str">
            <v>１号人孔　直壁(SCﾎｰﾙ)</v>
          </cell>
          <cell r="E1418" t="str">
            <v>900*900</v>
          </cell>
          <cell r="F1418" t="str">
            <v>個</v>
          </cell>
          <cell r="G1418" t="str">
            <v>材料費６</v>
          </cell>
          <cell r="H1418">
            <v>32200</v>
          </cell>
          <cell r="I1418">
            <v>35800</v>
          </cell>
        </row>
        <row r="1419">
          <cell r="B1419" t="str">
            <v>T077190</v>
          </cell>
          <cell r="C1419" t="str">
            <v>１号人孔　直壁(SCﾎｰﾙ)</v>
          </cell>
          <cell r="E1419" t="str">
            <v>900*1200</v>
          </cell>
          <cell r="F1419" t="str">
            <v>個</v>
          </cell>
          <cell r="G1419" t="str">
            <v>材料費６</v>
          </cell>
          <cell r="H1419">
            <v>41500</v>
          </cell>
          <cell r="I1419">
            <v>46300</v>
          </cell>
        </row>
        <row r="1420">
          <cell r="B1420" t="str">
            <v>T077200</v>
          </cell>
          <cell r="C1420" t="str">
            <v>１号人孔　底版(SCﾎｰﾙ)</v>
          </cell>
          <cell r="E1420" t="str">
            <v>t=150</v>
          </cell>
          <cell r="F1420" t="str">
            <v>個</v>
          </cell>
          <cell r="G1420" t="str">
            <v>材料費６</v>
          </cell>
          <cell r="H1420">
            <v>16100</v>
          </cell>
          <cell r="I1420">
            <v>17500</v>
          </cell>
        </row>
        <row r="1421">
          <cell r="B1421" t="str">
            <v>T077210</v>
          </cell>
          <cell r="C1421" t="str">
            <v>１号人孔　止水ｼｰﾙ材(SCﾎｰﾙ)</v>
          </cell>
          <cell r="D1421" t="str">
            <v>躯体ﾌﾞﾛｯｸ用</v>
          </cell>
          <cell r="F1421" t="str">
            <v>個</v>
          </cell>
          <cell r="G1421" t="str">
            <v>材料費６</v>
          </cell>
          <cell r="H1421">
            <v>2500</v>
          </cell>
          <cell r="I1421">
            <v>2600</v>
          </cell>
        </row>
        <row r="1422">
          <cell r="B1422" t="str">
            <v>T077220</v>
          </cell>
          <cell r="C1422" t="str">
            <v>１号人孔　止水ｼｰﾙ材(SCﾎｰﾙ)</v>
          </cell>
          <cell r="D1422" t="str">
            <v>調整ﾌﾞﾛｯｸ用</v>
          </cell>
          <cell r="F1422" t="str">
            <v>個</v>
          </cell>
          <cell r="G1422" t="str">
            <v>材料費６</v>
          </cell>
          <cell r="H1422">
            <v>1750</v>
          </cell>
          <cell r="I1422">
            <v>1800</v>
          </cell>
        </row>
        <row r="1423">
          <cell r="B1423" t="str">
            <v>T077230</v>
          </cell>
          <cell r="C1423" t="str">
            <v>２号人孔　鉄蓋据付ﾌﾞﾛｯｸ(SCﾎｰﾙ)</v>
          </cell>
          <cell r="F1423" t="str">
            <v>個</v>
          </cell>
          <cell r="G1423" t="str">
            <v>材料費６</v>
          </cell>
          <cell r="H1423">
            <v>9960</v>
          </cell>
          <cell r="I1423">
            <v>10000</v>
          </cell>
        </row>
        <row r="1424">
          <cell r="B1424" t="str">
            <v>T077240</v>
          </cell>
          <cell r="C1424" t="str">
            <v>２号人孔　調整ﾌﾞﾛｯｸ(SCﾎｰﾙ)</v>
          </cell>
          <cell r="D1424" t="str">
            <v>平</v>
          </cell>
          <cell r="E1424" t="str">
            <v>t=5cm</v>
          </cell>
          <cell r="F1424" t="str">
            <v>個</v>
          </cell>
          <cell r="G1424" t="str">
            <v>材料費６</v>
          </cell>
          <cell r="H1424">
            <v>3730</v>
          </cell>
          <cell r="I1424">
            <v>3700</v>
          </cell>
        </row>
        <row r="1425">
          <cell r="B1425" t="str">
            <v>T077250</v>
          </cell>
          <cell r="C1425" t="str">
            <v>２号人孔　調整ﾌﾞﾛｯｸ(SCﾎｰﾙ)</v>
          </cell>
          <cell r="D1425" t="str">
            <v>平</v>
          </cell>
          <cell r="E1425" t="str">
            <v>t=10cm</v>
          </cell>
          <cell r="F1425" t="str">
            <v>個</v>
          </cell>
          <cell r="G1425" t="str">
            <v>材料費６</v>
          </cell>
          <cell r="H1425">
            <v>6300</v>
          </cell>
          <cell r="I1425">
            <v>6300</v>
          </cell>
        </row>
        <row r="1426">
          <cell r="B1426" t="str">
            <v>T077260</v>
          </cell>
          <cell r="C1426" t="str">
            <v>２号人孔　調整ﾌﾞﾛｯｸ(SCﾎｰﾙ)</v>
          </cell>
          <cell r="D1426" t="str">
            <v>斜</v>
          </cell>
          <cell r="E1426" t="str">
            <v>t=50~100</v>
          </cell>
          <cell r="F1426" t="str">
            <v>個</v>
          </cell>
          <cell r="G1426" t="str">
            <v>材料費６</v>
          </cell>
          <cell r="H1426">
            <v>6800</v>
          </cell>
          <cell r="I1426">
            <v>6800</v>
          </cell>
        </row>
        <row r="1427">
          <cell r="B1427" t="str">
            <v>T077270</v>
          </cell>
          <cell r="C1427" t="str">
            <v>２号人孔　調整ﾌﾞﾛｯｸ(SCﾎｰﾙ)</v>
          </cell>
          <cell r="D1427" t="str">
            <v>斜</v>
          </cell>
          <cell r="E1427" t="str">
            <v>t=70~150</v>
          </cell>
          <cell r="F1427" t="str">
            <v>個</v>
          </cell>
          <cell r="G1427" t="str">
            <v>材料費６</v>
          </cell>
          <cell r="H1427">
            <v>8600</v>
          </cell>
          <cell r="I1427">
            <v>8600</v>
          </cell>
        </row>
        <row r="1428">
          <cell r="B1428" t="str">
            <v>T077280</v>
          </cell>
          <cell r="C1428" t="str">
            <v>２号人孔　斜壁(SCﾎｰﾙ)</v>
          </cell>
          <cell r="E1428" t="str">
            <v>600*1200*300</v>
          </cell>
          <cell r="F1428" t="str">
            <v>個</v>
          </cell>
          <cell r="G1428" t="str">
            <v>材料費６</v>
          </cell>
          <cell r="H1428">
            <v>18300</v>
          </cell>
          <cell r="I1428">
            <v>19000</v>
          </cell>
        </row>
        <row r="1429">
          <cell r="B1429" t="str">
            <v>T077290</v>
          </cell>
          <cell r="C1429" t="str">
            <v>２号人孔　直壁(SCﾎｰﾙ)</v>
          </cell>
          <cell r="E1429" t="str">
            <v>1200*600</v>
          </cell>
          <cell r="F1429" t="str">
            <v>個</v>
          </cell>
          <cell r="G1429" t="str">
            <v>材料費６</v>
          </cell>
          <cell r="H1429">
            <v>30200</v>
          </cell>
          <cell r="I1429">
            <v>33700</v>
          </cell>
        </row>
        <row r="1430">
          <cell r="B1430" t="str">
            <v>T077300</v>
          </cell>
          <cell r="C1430" t="str">
            <v>２号人孔　直壁(SCﾎｰﾙ)</v>
          </cell>
          <cell r="E1430" t="str">
            <v>1200*900</v>
          </cell>
          <cell r="F1430" t="str">
            <v>個</v>
          </cell>
          <cell r="G1430" t="str">
            <v>材料費６</v>
          </cell>
          <cell r="H1430">
            <v>42500</v>
          </cell>
          <cell r="I1430">
            <v>47400</v>
          </cell>
        </row>
        <row r="1431">
          <cell r="B1431" t="str">
            <v>T077310</v>
          </cell>
          <cell r="C1431" t="str">
            <v>２号人孔　直壁(SCﾎｰﾙ)</v>
          </cell>
          <cell r="E1431" t="str">
            <v>1200*1200</v>
          </cell>
          <cell r="F1431" t="str">
            <v>個</v>
          </cell>
          <cell r="G1431" t="str">
            <v>材料費６</v>
          </cell>
          <cell r="H1431">
            <v>56000</v>
          </cell>
          <cell r="I1431">
            <v>62600</v>
          </cell>
        </row>
        <row r="1432">
          <cell r="B1432" t="str">
            <v>T077320</v>
          </cell>
          <cell r="C1432" t="str">
            <v>２号人孔　直壁(SCﾎｰﾙ)</v>
          </cell>
          <cell r="E1432" t="str">
            <v>1200*1500</v>
          </cell>
          <cell r="F1432" t="str">
            <v>個</v>
          </cell>
          <cell r="G1432" t="str">
            <v>材料費６</v>
          </cell>
          <cell r="H1432">
            <v>70000</v>
          </cell>
          <cell r="I1432">
            <v>77900</v>
          </cell>
        </row>
        <row r="1433">
          <cell r="B1433" t="str">
            <v>T077330</v>
          </cell>
          <cell r="C1433" t="str">
            <v>２号人孔　底版(SCﾎｰﾙ)</v>
          </cell>
          <cell r="E1433" t="str">
            <v>t=150</v>
          </cell>
          <cell r="F1433" t="str">
            <v>個</v>
          </cell>
          <cell r="G1433" t="str">
            <v>材料費６</v>
          </cell>
          <cell r="H1433">
            <v>30200</v>
          </cell>
          <cell r="I1433">
            <v>31300</v>
          </cell>
        </row>
        <row r="1434">
          <cell r="B1434" t="str">
            <v>T077340</v>
          </cell>
          <cell r="C1434" t="str">
            <v>２号人孔　止水ｼｰﾙ材(SCﾎｰﾙ)</v>
          </cell>
          <cell r="D1434" t="str">
            <v>躯体ﾌﾞﾛｯｸ用</v>
          </cell>
          <cell r="F1434" t="str">
            <v>個</v>
          </cell>
          <cell r="G1434" t="str">
            <v>材料費６</v>
          </cell>
          <cell r="H1434">
            <v>3600</v>
          </cell>
          <cell r="I1434">
            <v>3700</v>
          </cell>
        </row>
        <row r="1435">
          <cell r="B1435" t="str">
            <v>T077350</v>
          </cell>
          <cell r="C1435" t="str">
            <v>２号人孔　止水ｼｰﾙ材(SCﾎｰﾙ)</v>
          </cell>
          <cell r="D1435" t="str">
            <v>調整ﾌﾞﾛｯｸ用</v>
          </cell>
          <cell r="F1435" t="str">
            <v>個</v>
          </cell>
          <cell r="G1435" t="str">
            <v>材料費６</v>
          </cell>
          <cell r="H1435">
            <v>1750</v>
          </cell>
          <cell r="I1435">
            <v>1800</v>
          </cell>
        </row>
        <row r="1436">
          <cell r="B1436" t="str">
            <v>T077360</v>
          </cell>
          <cell r="C1436" t="str">
            <v>特１号人孔　鉄蓋据付ﾌﾞﾛｯｸ</v>
          </cell>
          <cell r="F1436" t="str">
            <v>個</v>
          </cell>
          <cell r="G1436" t="str">
            <v>材料費６</v>
          </cell>
          <cell r="I1436">
            <v>15900</v>
          </cell>
        </row>
        <row r="1437">
          <cell r="B1437" t="str">
            <v>T077370</v>
          </cell>
          <cell r="C1437" t="str">
            <v>特１号人孔　調整ﾌﾞﾛｯｸ</v>
          </cell>
          <cell r="D1437" t="str">
            <v>平</v>
          </cell>
          <cell r="E1437" t="str">
            <v>t=5cm</v>
          </cell>
          <cell r="F1437" t="str">
            <v>個</v>
          </cell>
          <cell r="G1437" t="str">
            <v>材料費６</v>
          </cell>
          <cell r="I1437">
            <v>13600</v>
          </cell>
        </row>
        <row r="1438">
          <cell r="B1438" t="str">
            <v>T077380</v>
          </cell>
          <cell r="C1438" t="str">
            <v>特１号人孔　調整ﾌﾞﾛｯｸ</v>
          </cell>
          <cell r="D1438" t="str">
            <v>平</v>
          </cell>
          <cell r="E1438" t="str">
            <v>t=10cm</v>
          </cell>
          <cell r="F1438" t="str">
            <v>個</v>
          </cell>
          <cell r="G1438" t="str">
            <v>材料費６</v>
          </cell>
          <cell r="I1438">
            <v>14900</v>
          </cell>
        </row>
        <row r="1439">
          <cell r="B1439" t="str">
            <v>T077390</v>
          </cell>
          <cell r="C1439" t="str">
            <v>特１号人孔　頂版</v>
          </cell>
          <cell r="E1439" t="str">
            <v>t=150</v>
          </cell>
          <cell r="F1439" t="str">
            <v>個</v>
          </cell>
          <cell r="G1439" t="str">
            <v>材料費６</v>
          </cell>
          <cell r="I1439">
            <v>22500</v>
          </cell>
        </row>
        <row r="1440">
          <cell r="B1440" t="str">
            <v>T077400</v>
          </cell>
          <cell r="C1440" t="str">
            <v>特１号人孔　躯体</v>
          </cell>
          <cell r="E1440" t="str">
            <v>900*600*200</v>
          </cell>
          <cell r="F1440" t="str">
            <v>個</v>
          </cell>
          <cell r="G1440" t="str">
            <v>材料費６</v>
          </cell>
          <cell r="I1440">
            <v>13100</v>
          </cell>
        </row>
        <row r="1441">
          <cell r="B1441" t="str">
            <v>T077410</v>
          </cell>
          <cell r="C1441" t="str">
            <v>特１号人孔　躯体</v>
          </cell>
          <cell r="E1441" t="str">
            <v>900*600*300</v>
          </cell>
          <cell r="F1441" t="str">
            <v>個</v>
          </cell>
          <cell r="G1441" t="str">
            <v>材料費６</v>
          </cell>
          <cell r="I1441">
            <v>16600</v>
          </cell>
        </row>
        <row r="1442">
          <cell r="B1442" t="str">
            <v>T077420</v>
          </cell>
          <cell r="C1442" t="str">
            <v>特１号人孔　躯体</v>
          </cell>
          <cell r="E1442" t="str">
            <v>900*600*400</v>
          </cell>
          <cell r="F1442" t="str">
            <v>個</v>
          </cell>
          <cell r="G1442" t="str">
            <v>材料費６</v>
          </cell>
          <cell r="I1442">
            <v>26200</v>
          </cell>
        </row>
        <row r="1443">
          <cell r="B1443" t="str">
            <v>T077430</v>
          </cell>
          <cell r="C1443" t="str">
            <v>特１号人孔　躯体</v>
          </cell>
          <cell r="E1443" t="str">
            <v>900*600*600</v>
          </cell>
          <cell r="F1443" t="str">
            <v>個</v>
          </cell>
          <cell r="G1443" t="str">
            <v>材料費６</v>
          </cell>
          <cell r="I1443">
            <v>33100</v>
          </cell>
        </row>
        <row r="1444">
          <cell r="B1444" t="str">
            <v>T077440</v>
          </cell>
          <cell r="C1444" t="str">
            <v>特１号人孔　躯体</v>
          </cell>
          <cell r="E1444" t="str">
            <v>900*600*900</v>
          </cell>
          <cell r="F1444" t="str">
            <v>個</v>
          </cell>
          <cell r="G1444" t="str">
            <v>材料費６</v>
          </cell>
          <cell r="I1444">
            <v>48400</v>
          </cell>
        </row>
        <row r="1445">
          <cell r="B1445" t="str">
            <v>T077450</v>
          </cell>
          <cell r="C1445" t="str">
            <v>特１号人孔　躯体</v>
          </cell>
          <cell r="E1445" t="str">
            <v>900*600*1200</v>
          </cell>
          <cell r="F1445" t="str">
            <v>個</v>
          </cell>
          <cell r="G1445" t="str">
            <v>材料費６</v>
          </cell>
          <cell r="I1445">
            <v>64900</v>
          </cell>
        </row>
        <row r="1446">
          <cell r="B1446" t="str">
            <v>T077460</v>
          </cell>
          <cell r="C1446" t="str">
            <v>特１号人孔　底版</v>
          </cell>
          <cell r="E1446" t="str">
            <v>t=150</v>
          </cell>
          <cell r="F1446" t="str">
            <v>個</v>
          </cell>
          <cell r="G1446" t="str">
            <v>材料費６</v>
          </cell>
          <cell r="I1446">
            <v>22500</v>
          </cell>
        </row>
        <row r="1447">
          <cell r="B1447" t="str">
            <v>T077470</v>
          </cell>
          <cell r="C1447" t="str">
            <v>特１号人孔　止水ｼｰﾙ材</v>
          </cell>
          <cell r="D1447" t="str">
            <v>躯体ﾌﾞﾛｯｸ用</v>
          </cell>
          <cell r="F1447" t="str">
            <v>個</v>
          </cell>
          <cell r="G1447" t="str">
            <v>材料費６</v>
          </cell>
          <cell r="H1447">
            <v>2800</v>
          </cell>
          <cell r="I1447">
            <v>2850</v>
          </cell>
        </row>
        <row r="1448">
          <cell r="B1448" t="str">
            <v>T077480</v>
          </cell>
          <cell r="C1448" t="str">
            <v>特１号人孔　止水ｼｰﾙ材</v>
          </cell>
          <cell r="D1448" t="str">
            <v>調整ﾌﾞﾛｯｸ用</v>
          </cell>
          <cell r="F1448" t="str">
            <v>個</v>
          </cell>
          <cell r="G1448" t="str">
            <v>材料費６</v>
          </cell>
          <cell r="H1448">
            <v>2350</v>
          </cell>
          <cell r="I1448">
            <v>2480</v>
          </cell>
        </row>
        <row r="1449">
          <cell r="B1449" t="str">
            <v>T077490</v>
          </cell>
          <cell r="C1449" t="str">
            <v>特殊Ａ型人孔</v>
          </cell>
          <cell r="E1449" t="str">
            <v>600*700</v>
          </cell>
          <cell r="F1449" t="str">
            <v>個</v>
          </cell>
          <cell r="G1449" t="str">
            <v>材料費６</v>
          </cell>
          <cell r="I1449">
            <v>26100</v>
          </cell>
        </row>
        <row r="1460">
          <cell r="B1460" t="str">
            <v>T078000</v>
          </cell>
          <cell r="C1460" t="str">
            <v>汚水桝　丸形　T-2</v>
          </cell>
          <cell r="E1460" t="str">
            <v>300*600</v>
          </cell>
          <cell r="F1460" t="str">
            <v>個</v>
          </cell>
          <cell r="G1460" t="str">
            <v>材料費６</v>
          </cell>
          <cell r="I1460">
            <v>11400</v>
          </cell>
        </row>
        <row r="1461">
          <cell r="B1461" t="str">
            <v>T078010</v>
          </cell>
          <cell r="C1461" t="str">
            <v>汚水桝　丸形　T-2</v>
          </cell>
          <cell r="E1461" t="str">
            <v>400*900</v>
          </cell>
          <cell r="F1461" t="str">
            <v>個</v>
          </cell>
          <cell r="G1461" t="str">
            <v>材料費６</v>
          </cell>
          <cell r="I1461">
            <v>17700</v>
          </cell>
        </row>
        <row r="1462">
          <cell r="B1462" t="str">
            <v>T078020</v>
          </cell>
          <cell r="C1462" t="str">
            <v>汚水桝　丸形　T-2</v>
          </cell>
          <cell r="E1462" t="str">
            <v>450*1200</v>
          </cell>
          <cell r="F1462" t="str">
            <v>個</v>
          </cell>
          <cell r="G1462" t="str">
            <v>材料費６</v>
          </cell>
          <cell r="I1462">
            <v>24100</v>
          </cell>
        </row>
        <row r="1463">
          <cell r="B1463" t="str">
            <v>T078030</v>
          </cell>
          <cell r="C1463" t="str">
            <v>汚水桝　丸形　T-2</v>
          </cell>
          <cell r="E1463" t="str">
            <v>600*1500</v>
          </cell>
          <cell r="F1463" t="str">
            <v>個</v>
          </cell>
          <cell r="G1463" t="str">
            <v>材料費６</v>
          </cell>
          <cell r="I1463">
            <v>41000</v>
          </cell>
        </row>
        <row r="1464">
          <cell r="B1464" t="str">
            <v>T078040</v>
          </cell>
          <cell r="C1464" t="str">
            <v>汚水桝　丸形　T-6</v>
          </cell>
          <cell r="E1464" t="str">
            <v>300*600</v>
          </cell>
          <cell r="F1464" t="str">
            <v>個</v>
          </cell>
          <cell r="G1464" t="str">
            <v>材料費６</v>
          </cell>
          <cell r="I1464">
            <v>12000</v>
          </cell>
        </row>
        <row r="1465">
          <cell r="B1465" t="str">
            <v>T078050</v>
          </cell>
          <cell r="C1465" t="str">
            <v>汚水桝　丸形　T-6</v>
          </cell>
          <cell r="E1465" t="str">
            <v>400*900</v>
          </cell>
          <cell r="F1465" t="str">
            <v>個</v>
          </cell>
          <cell r="G1465" t="str">
            <v>材料費６</v>
          </cell>
          <cell r="I1465">
            <v>18400</v>
          </cell>
        </row>
        <row r="1466">
          <cell r="B1466" t="str">
            <v>T078060</v>
          </cell>
          <cell r="C1466" t="str">
            <v>汚水桝　丸形　T-6</v>
          </cell>
          <cell r="E1466" t="str">
            <v>450*1200</v>
          </cell>
          <cell r="F1466" t="str">
            <v>個</v>
          </cell>
          <cell r="G1466" t="str">
            <v>材料費６</v>
          </cell>
          <cell r="I1466">
            <v>25800</v>
          </cell>
        </row>
        <row r="1467">
          <cell r="B1467" t="str">
            <v>T078070</v>
          </cell>
          <cell r="C1467" t="str">
            <v>汚水桝　丸形　T-6</v>
          </cell>
          <cell r="E1467" t="str">
            <v>600*1500</v>
          </cell>
          <cell r="F1467" t="str">
            <v>個</v>
          </cell>
          <cell r="G1467" t="str">
            <v>材料費６</v>
          </cell>
          <cell r="I1467">
            <v>42400</v>
          </cell>
        </row>
        <row r="1480">
          <cell r="B1480" t="str">
            <v>T080000</v>
          </cell>
          <cell r="C1480" t="str">
            <v>アスファルト合材(仙台)</v>
          </cell>
          <cell r="D1480" t="str">
            <v>粗粒度(20)</v>
          </cell>
          <cell r="F1480" t="str">
            <v>ｔ</v>
          </cell>
          <cell r="G1480" t="str">
            <v>材料費７</v>
          </cell>
          <cell r="I1480">
            <v>7600</v>
          </cell>
        </row>
        <row r="1481">
          <cell r="B1481" t="str">
            <v>T080010</v>
          </cell>
          <cell r="C1481" t="str">
            <v>アスファルト合材(仙台)</v>
          </cell>
          <cell r="D1481" t="str">
            <v>密粒度(13)</v>
          </cell>
          <cell r="F1481" t="str">
            <v>ｔ</v>
          </cell>
          <cell r="G1481" t="str">
            <v>材料費７</v>
          </cell>
          <cell r="I1481">
            <v>8150</v>
          </cell>
        </row>
        <row r="1482">
          <cell r="B1482" t="str">
            <v>T080020</v>
          </cell>
          <cell r="C1482" t="str">
            <v>アスファルト合材(仙台)</v>
          </cell>
          <cell r="D1482" t="str">
            <v>細粒度(13)</v>
          </cell>
          <cell r="F1482" t="str">
            <v>ｔ</v>
          </cell>
          <cell r="G1482" t="str">
            <v>材料費７</v>
          </cell>
          <cell r="I1482">
            <v>8600</v>
          </cell>
        </row>
        <row r="1483">
          <cell r="B1483" t="str">
            <v>T080030</v>
          </cell>
          <cell r="C1483" t="str">
            <v>アスファルト合材(仙台)</v>
          </cell>
          <cell r="D1483" t="str">
            <v>密粒度(13F)</v>
          </cell>
          <cell r="F1483" t="str">
            <v>ｔ</v>
          </cell>
          <cell r="G1483" t="str">
            <v>材料費７</v>
          </cell>
          <cell r="I1483">
            <v>8300</v>
          </cell>
        </row>
        <row r="1484">
          <cell r="B1484" t="str">
            <v>T080040</v>
          </cell>
          <cell r="C1484" t="str">
            <v>アスファルト合材(仙台)</v>
          </cell>
          <cell r="D1484" t="str">
            <v>細粒度ｷﾞｬｯﾌﾟ(13F)</v>
          </cell>
          <cell r="F1484" t="str">
            <v>ｔ</v>
          </cell>
          <cell r="G1484" t="str">
            <v>材料費７</v>
          </cell>
          <cell r="I1484">
            <v>8700</v>
          </cell>
        </row>
        <row r="1485">
          <cell r="B1485" t="str">
            <v>T080050</v>
          </cell>
          <cell r="C1485" t="str">
            <v>アスファルト合材(仙台)</v>
          </cell>
          <cell r="D1485" t="str">
            <v>細粒度(13F)</v>
          </cell>
          <cell r="F1485" t="str">
            <v>ｔ</v>
          </cell>
          <cell r="G1485" t="str">
            <v>材料費７</v>
          </cell>
          <cell r="I1485">
            <v>9150</v>
          </cell>
        </row>
        <row r="1486">
          <cell r="B1486" t="str">
            <v>T080060</v>
          </cell>
          <cell r="C1486" t="str">
            <v>アスファルト合材(仙台)</v>
          </cell>
          <cell r="D1486" t="str">
            <v>密粒度ｷﾞｬｯﾌﾟ(13F)</v>
          </cell>
          <cell r="F1486" t="str">
            <v>ｔ</v>
          </cell>
          <cell r="G1486" t="str">
            <v>材料費７</v>
          </cell>
          <cell r="I1486">
            <v>8200</v>
          </cell>
        </row>
        <row r="1487">
          <cell r="B1487" t="str">
            <v>T080070</v>
          </cell>
          <cell r="C1487" t="str">
            <v>アスファルト合材(大河原)</v>
          </cell>
          <cell r="D1487" t="str">
            <v>粗粒度(20)</v>
          </cell>
          <cell r="F1487" t="str">
            <v>ｔ</v>
          </cell>
          <cell r="G1487" t="str">
            <v>材料費７</v>
          </cell>
          <cell r="I1487">
            <v>7850</v>
          </cell>
        </row>
        <row r="1488">
          <cell r="B1488" t="str">
            <v>T080080</v>
          </cell>
          <cell r="C1488" t="str">
            <v>アスファルト合材(大河原)</v>
          </cell>
          <cell r="D1488" t="str">
            <v>密粒度(13)</v>
          </cell>
          <cell r="F1488" t="str">
            <v>ｔ</v>
          </cell>
          <cell r="G1488" t="str">
            <v>材料費７</v>
          </cell>
          <cell r="I1488">
            <v>8300</v>
          </cell>
        </row>
        <row r="1489">
          <cell r="B1489" t="str">
            <v>T080090</v>
          </cell>
          <cell r="C1489" t="str">
            <v>アスファルト合材(大河原)</v>
          </cell>
          <cell r="D1489" t="str">
            <v>細粒度(13)</v>
          </cell>
          <cell r="F1489" t="str">
            <v>ｔ</v>
          </cell>
          <cell r="G1489" t="str">
            <v>材料費７</v>
          </cell>
          <cell r="I1489">
            <v>8800</v>
          </cell>
        </row>
        <row r="1490">
          <cell r="B1490" t="str">
            <v>T080100</v>
          </cell>
          <cell r="C1490" t="str">
            <v>アスファルト合材(大河原)</v>
          </cell>
          <cell r="D1490" t="str">
            <v>密粒度(13F)</v>
          </cell>
          <cell r="F1490" t="str">
            <v>ｔ</v>
          </cell>
          <cell r="G1490" t="str">
            <v>材料費７</v>
          </cell>
          <cell r="I1490">
            <v>8550</v>
          </cell>
        </row>
        <row r="1491">
          <cell r="B1491" t="str">
            <v>T080110</v>
          </cell>
          <cell r="C1491" t="str">
            <v>アスファルト合材(大河原)</v>
          </cell>
          <cell r="D1491" t="str">
            <v>細粒度ｷﾞｬｯﾌﾟ(13F)</v>
          </cell>
          <cell r="F1491" t="str">
            <v>ｔ</v>
          </cell>
          <cell r="G1491" t="str">
            <v>材料費７</v>
          </cell>
          <cell r="I1491">
            <v>9000</v>
          </cell>
        </row>
        <row r="1492">
          <cell r="B1492" t="str">
            <v>T080120</v>
          </cell>
          <cell r="C1492" t="str">
            <v>アスファルト合材(大河原)</v>
          </cell>
          <cell r="D1492" t="str">
            <v>細粒度(13F)</v>
          </cell>
          <cell r="F1492" t="str">
            <v>ｔ</v>
          </cell>
          <cell r="G1492" t="str">
            <v>材料費７</v>
          </cell>
          <cell r="I1492">
            <v>9350</v>
          </cell>
        </row>
        <row r="1493">
          <cell r="B1493" t="str">
            <v>T080130</v>
          </cell>
          <cell r="C1493" t="str">
            <v>アスファルト合材(大河原)</v>
          </cell>
          <cell r="D1493" t="str">
            <v>密粒度ｷﾞｬｯﾌﾟ(13F)</v>
          </cell>
          <cell r="F1493" t="str">
            <v>ｔ</v>
          </cell>
          <cell r="G1493" t="str">
            <v>材料費７</v>
          </cell>
          <cell r="I1493">
            <v>8500</v>
          </cell>
        </row>
        <row r="1494">
          <cell r="B1494" t="str">
            <v>T080140</v>
          </cell>
          <cell r="C1494" t="str">
            <v>アスファルト合材(古川)</v>
          </cell>
          <cell r="D1494" t="str">
            <v>粗粒度(20)</v>
          </cell>
          <cell r="F1494" t="str">
            <v>ｔ</v>
          </cell>
          <cell r="G1494" t="str">
            <v>材料費７</v>
          </cell>
          <cell r="I1494">
            <v>7750</v>
          </cell>
        </row>
        <row r="1495">
          <cell r="B1495" t="str">
            <v>T080150</v>
          </cell>
          <cell r="C1495" t="str">
            <v>アスファルト合材(古川)</v>
          </cell>
          <cell r="D1495" t="str">
            <v>密粒度(13)</v>
          </cell>
          <cell r="F1495" t="str">
            <v>ｔ</v>
          </cell>
          <cell r="G1495" t="str">
            <v>材料費７</v>
          </cell>
          <cell r="I1495">
            <v>8250</v>
          </cell>
        </row>
        <row r="1496">
          <cell r="B1496" t="str">
            <v>T080160</v>
          </cell>
          <cell r="C1496" t="str">
            <v>アスファルト合材(古川)</v>
          </cell>
          <cell r="D1496" t="str">
            <v>細粒度(13)</v>
          </cell>
          <cell r="F1496" t="str">
            <v>ｔ</v>
          </cell>
          <cell r="G1496" t="str">
            <v>材料費７</v>
          </cell>
          <cell r="I1496">
            <v>8700</v>
          </cell>
        </row>
        <row r="1497">
          <cell r="B1497" t="str">
            <v>T080170</v>
          </cell>
          <cell r="C1497" t="str">
            <v>アスファルト合材(古川)</v>
          </cell>
          <cell r="D1497" t="str">
            <v>密粒度(13F)</v>
          </cell>
          <cell r="F1497" t="str">
            <v>ｔ</v>
          </cell>
          <cell r="G1497" t="str">
            <v>材料費７</v>
          </cell>
          <cell r="I1497">
            <v>8450</v>
          </cell>
        </row>
        <row r="1498">
          <cell r="B1498" t="str">
            <v>T080180</v>
          </cell>
          <cell r="C1498" t="str">
            <v>アスファルト合材(古川)</v>
          </cell>
          <cell r="D1498" t="str">
            <v>細粒度ｷﾞｬｯﾌﾟ(13F)</v>
          </cell>
          <cell r="F1498" t="str">
            <v>ｔ</v>
          </cell>
          <cell r="G1498" t="str">
            <v>材料費７</v>
          </cell>
          <cell r="I1498">
            <v>8950</v>
          </cell>
        </row>
        <row r="1499">
          <cell r="B1499" t="str">
            <v>T080190</v>
          </cell>
          <cell r="C1499" t="str">
            <v>アスファルト合材(古川)</v>
          </cell>
          <cell r="D1499" t="str">
            <v>細粒度(13F)</v>
          </cell>
          <cell r="F1499" t="str">
            <v>ｔ</v>
          </cell>
          <cell r="G1499" t="str">
            <v>材料費７</v>
          </cell>
          <cell r="I1499">
            <v>9300</v>
          </cell>
        </row>
        <row r="1500">
          <cell r="B1500" t="str">
            <v>T080200</v>
          </cell>
          <cell r="C1500" t="str">
            <v>アスファルト合材(古川)</v>
          </cell>
          <cell r="D1500" t="str">
            <v>密粒度ｷﾞｬｯﾌﾟ(13F)</v>
          </cell>
          <cell r="F1500" t="str">
            <v>ｔ</v>
          </cell>
          <cell r="G1500" t="str">
            <v>材料費７</v>
          </cell>
          <cell r="I1500">
            <v>8350</v>
          </cell>
        </row>
        <row r="1501">
          <cell r="B1501" t="str">
            <v>T080210</v>
          </cell>
          <cell r="C1501" t="str">
            <v>アスファルト合材(石巻)</v>
          </cell>
          <cell r="D1501" t="str">
            <v>粗粒度(20)</v>
          </cell>
          <cell r="F1501" t="str">
            <v>ｔ</v>
          </cell>
          <cell r="G1501" t="str">
            <v>材料費７</v>
          </cell>
          <cell r="I1501">
            <v>7850</v>
          </cell>
        </row>
        <row r="1502">
          <cell r="B1502" t="str">
            <v>T080220</v>
          </cell>
          <cell r="C1502" t="str">
            <v>アスファルト合材(石巻)</v>
          </cell>
          <cell r="D1502" t="str">
            <v>密粒度(13)</v>
          </cell>
          <cell r="F1502" t="str">
            <v>ｔ</v>
          </cell>
          <cell r="G1502" t="str">
            <v>材料費７</v>
          </cell>
          <cell r="I1502">
            <v>8300</v>
          </cell>
        </row>
        <row r="1503">
          <cell r="B1503" t="str">
            <v>T080230</v>
          </cell>
          <cell r="C1503" t="str">
            <v>アスファルト合材(石巻)</v>
          </cell>
          <cell r="D1503" t="str">
            <v>細粒度(13)</v>
          </cell>
          <cell r="F1503" t="str">
            <v>ｔ</v>
          </cell>
          <cell r="G1503" t="str">
            <v>材料費７</v>
          </cell>
          <cell r="I1503">
            <v>8700</v>
          </cell>
        </row>
        <row r="1504">
          <cell r="B1504" t="str">
            <v>T080240</v>
          </cell>
          <cell r="C1504" t="str">
            <v>アスファルト合材(石巻)</v>
          </cell>
          <cell r="D1504" t="str">
            <v>密粒度(13F)</v>
          </cell>
          <cell r="F1504" t="str">
            <v>ｔ</v>
          </cell>
          <cell r="G1504" t="str">
            <v>材料費７</v>
          </cell>
          <cell r="I1504">
            <v>8450</v>
          </cell>
        </row>
        <row r="1505">
          <cell r="B1505" t="str">
            <v>T080250</v>
          </cell>
          <cell r="C1505" t="str">
            <v>アスファルト合材(石巻)</v>
          </cell>
          <cell r="D1505" t="str">
            <v>細粒度ｷﾞｬｯﾌﾟ(13F)</v>
          </cell>
          <cell r="F1505" t="str">
            <v>ｔ</v>
          </cell>
          <cell r="G1505" t="str">
            <v>材料費７</v>
          </cell>
          <cell r="I1505">
            <v>8800</v>
          </cell>
        </row>
        <row r="1506">
          <cell r="B1506" t="str">
            <v>T080260</v>
          </cell>
          <cell r="C1506" t="str">
            <v>アスファルト合材(石巻)</v>
          </cell>
          <cell r="D1506" t="str">
            <v>細粒度(13F)</v>
          </cell>
          <cell r="F1506" t="str">
            <v>ｔ</v>
          </cell>
          <cell r="G1506" t="str">
            <v>材料費７</v>
          </cell>
          <cell r="I1506">
            <v>9300</v>
          </cell>
        </row>
        <row r="1507">
          <cell r="B1507" t="str">
            <v>T080270</v>
          </cell>
          <cell r="C1507" t="str">
            <v>アスファルト合材(石巻)</v>
          </cell>
          <cell r="D1507" t="str">
            <v>密粒度ｷﾞｬｯﾌﾟ(13F)</v>
          </cell>
          <cell r="F1507" t="str">
            <v>ｔ</v>
          </cell>
          <cell r="G1507" t="str">
            <v>材料費７</v>
          </cell>
          <cell r="I1507">
            <v>8550</v>
          </cell>
        </row>
        <row r="1508">
          <cell r="B1508" t="str">
            <v>T080280</v>
          </cell>
          <cell r="C1508" t="str">
            <v>アスファルト乳剤</v>
          </cell>
          <cell r="D1508" t="str">
            <v>PK-1(普通浸透用)</v>
          </cell>
          <cell r="F1508" t="str">
            <v>l</v>
          </cell>
          <cell r="G1508" t="str">
            <v>材料費７</v>
          </cell>
          <cell r="I1508">
            <v>55</v>
          </cell>
        </row>
        <row r="1509">
          <cell r="B1509" t="str">
            <v>T080290</v>
          </cell>
          <cell r="C1509" t="str">
            <v>アスファルト乳剤</v>
          </cell>
          <cell r="D1509" t="str">
            <v>PK-2(冬期浸透用)</v>
          </cell>
          <cell r="F1509" t="str">
            <v>l</v>
          </cell>
          <cell r="G1509" t="str">
            <v>材料費７</v>
          </cell>
          <cell r="I1509">
            <v>55</v>
          </cell>
        </row>
        <row r="1510">
          <cell r="B1510" t="str">
            <v>T080300</v>
          </cell>
          <cell r="C1510" t="str">
            <v>アスファルト乳剤</v>
          </cell>
          <cell r="D1510" t="str">
            <v>PK-3(ﾌﾟﾗｲﾑｺｰﾄ用)</v>
          </cell>
          <cell r="F1510" t="str">
            <v>l</v>
          </cell>
          <cell r="G1510" t="str">
            <v>材料費７</v>
          </cell>
          <cell r="I1510">
            <v>50</v>
          </cell>
        </row>
        <row r="1511">
          <cell r="B1511" t="str">
            <v>T080310</v>
          </cell>
          <cell r="C1511" t="str">
            <v>アスファルト乳剤</v>
          </cell>
          <cell r="D1511" t="str">
            <v>PK-4(ﾀｯｸｺｰﾄ用)</v>
          </cell>
          <cell r="F1511" t="str">
            <v>l</v>
          </cell>
          <cell r="G1511" t="str">
            <v>材料費７</v>
          </cell>
          <cell r="I1511">
            <v>50</v>
          </cell>
        </row>
        <row r="1520">
          <cell r="B1520" t="str">
            <v>T081000</v>
          </cell>
          <cell r="C1520" t="str">
            <v>種子</v>
          </cell>
          <cell r="D1520" t="str">
            <v>ﾎﾜｲﾄｸﾛｰﾊﾞｰ</v>
          </cell>
          <cell r="F1520" t="str">
            <v>kg</v>
          </cell>
          <cell r="G1520" t="str">
            <v>材料費７</v>
          </cell>
          <cell r="I1520">
            <v>900</v>
          </cell>
        </row>
        <row r="1521">
          <cell r="B1521" t="str">
            <v>T081010</v>
          </cell>
          <cell r="C1521" t="str">
            <v>種子</v>
          </cell>
          <cell r="D1521" t="str">
            <v>ｹﾝﾀｯｷｰ31ﾌｪｽｸ</v>
          </cell>
          <cell r="F1521" t="str">
            <v>kg</v>
          </cell>
          <cell r="G1521" t="str">
            <v>材料費７</v>
          </cell>
          <cell r="I1521">
            <v>440</v>
          </cell>
        </row>
        <row r="1522">
          <cell r="B1522" t="str">
            <v>T081020</v>
          </cell>
          <cell r="C1522" t="str">
            <v>種子</v>
          </cell>
          <cell r="D1522" t="str">
            <v>ｸﾘｰﾋﾟﾝｸﾞﾚｯﾄﾞﾌｪｽｸ</v>
          </cell>
          <cell r="F1522" t="str">
            <v>kg</v>
          </cell>
          <cell r="G1522" t="str">
            <v>材料費７</v>
          </cell>
          <cell r="I1522">
            <v>5450</v>
          </cell>
        </row>
        <row r="1523">
          <cell r="B1523" t="str">
            <v>T081030</v>
          </cell>
          <cell r="C1523" t="str">
            <v>種子</v>
          </cell>
          <cell r="D1523" t="str">
            <v>ｳｨｰﾋﾟﾝｸﾞﾗﾌﾞｸﾞﾗｽ</v>
          </cell>
          <cell r="F1523" t="str">
            <v>kg</v>
          </cell>
          <cell r="G1523" t="str">
            <v>材料費７</v>
          </cell>
          <cell r="I1523">
            <v>1670</v>
          </cell>
        </row>
        <row r="1524">
          <cell r="B1524" t="str">
            <v>T081040</v>
          </cell>
          <cell r="C1524" t="str">
            <v>肥料</v>
          </cell>
          <cell r="D1524" t="str">
            <v>N.P.K=15.15.15</v>
          </cell>
          <cell r="F1524" t="str">
            <v>kg</v>
          </cell>
          <cell r="G1524" t="str">
            <v>材料費７</v>
          </cell>
          <cell r="I1524">
            <v>83</v>
          </cell>
        </row>
        <row r="1525">
          <cell r="B1525" t="str">
            <v>T081050</v>
          </cell>
          <cell r="C1525" t="str">
            <v>肥料</v>
          </cell>
          <cell r="D1525" t="str">
            <v>N.P.K=8.8.8</v>
          </cell>
          <cell r="F1525" t="str">
            <v>kg</v>
          </cell>
          <cell r="G1525" t="str">
            <v>材料費７</v>
          </cell>
          <cell r="I1525">
            <v>66.5</v>
          </cell>
        </row>
        <row r="1526">
          <cell r="B1526" t="str">
            <v>T081060</v>
          </cell>
          <cell r="C1526" t="str">
            <v>野芝</v>
          </cell>
          <cell r="F1526" t="str">
            <v>ｍ2</v>
          </cell>
          <cell r="G1526" t="str">
            <v>材料費７</v>
          </cell>
          <cell r="H1526">
            <v>480</v>
          </cell>
          <cell r="I1526">
            <v>505</v>
          </cell>
        </row>
        <row r="1527">
          <cell r="B1527" t="str">
            <v>T081070</v>
          </cell>
          <cell r="C1527" t="str">
            <v>芝串</v>
          </cell>
          <cell r="D1527" t="str">
            <v>100本束</v>
          </cell>
          <cell r="F1527" t="str">
            <v>束</v>
          </cell>
          <cell r="G1527" t="str">
            <v>材料費７</v>
          </cell>
          <cell r="H1527">
            <v>190</v>
          </cell>
          <cell r="I1527">
            <v>210</v>
          </cell>
        </row>
        <row r="1528">
          <cell r="B1528" t="str">
            <v>T081080</v>
          </cell>
          <cell r="C1528" t="str">
            <v>張芝</v>
          </cell>
          <cell r="D1528" t="str">
            <v>ワラ</v>
          </cell>
          <cell r="E1528" t="str">
            <v>W=100cm</v>
          </cell>
          <cell r="F1528" t="str">
            <v>ｍ2</v>
          </cell>
          <cell r="G1528" t="str">
            <v>材料費７</v>
          </cell>
          <cell r="H1528">
            <v>135</v>
          </cell>
          <cell r="I1528">
            <v>170</v>
          </cell>
        </row>
        <row r="1529">
          <cell r="B1529" t="str">
            <v>T081090</v>
          </cell>
          <cell r="C1529" t="str">
            <v>筋芝</v>
          </cell>
          <cell r="E1529" t="str">
            <v>W=15cm</v>
          </cell>
          <cell r="F1529" t="str">
            <v>ｍ</v>
          </cell>
          <cell r="G1529" t="str">
            <v>材料費７</v>
          </cell>
          <cell r="H1529">
            <v>12</v>
          </cell>
          <cell r="I1529">
            <v>19</v>
          </cell>
        </row>
        <row r="1540">
          <cell r="B1540" t="str">
            <v>T082000</v>
          </cell>
          <cell r="C1540" t="str">
            <v>吸出防止材</v>
          </cell>
          <cell r="D1540" t="str">
            <v>ヤシ繊維製　</v>
          </cell>
          <cell r="E1540" t="str">
            <v>t=10mm</v>
          </cell>
          <cell r="F1540" t="str">
            <v>ｍ2</v>
          </cell>
          <cell r="G1540" t="str">
            <v>材料費７</v>
          </cell>
          <cell r="H1540">
            <v>290</v>
          </cell>
          <cell r="I1540">
            <v>500</v>
          </cell>
        </row>
        <row r="1541">
          <cell r="B1541" t="str">
            <v>T082010</v>
          </cell>
          <cell r="C1541" t="str">
            <v>止水板</v>
          </cell>
          <cell r="D1541" t="str">
            <v>C-C</v>
          </cell>
          <cell r="E1541" t="str">
            <v>150*5</v>
          </cell>
          <cell r="F1541" t="str">
            <v>ｍ</v>
          </cell>
          <cell r="G1541" t="str">
            <v>材料費７</v>
          </cell>
          <cell r="I1541">
            <v>730</v>
          </cell>
        </row>
        <row r="1542">
          <cell r="B1542" t="str">
            <v>T082020</v>
          </cell>
          <cell r="C1542" t="str">
            <v>止水板</v>
          </cell>
          <cell r="D1542" t="str">
            <v>C-C</v>
          </cell>
          <cell r="E1542" t="str">
            <v>200*5</v>
          </cell>
          <cell r="F1542" t="str">
            <v>ｍ</v>
          </cell>
          <cell r="G1542" t="str">
            <v>材料費７</v>
          </cell>
          <cell r="I1542">
            <v>895</v>
          </cell>
        </row>
        <row r="1543">
          <cell r="B1543" t="str">
            <v>T082030</v>
          </cell>
          <cell r="C1543" t="str">
            <v>止水板</v>
          </cell>
          <cell r="D1543" t="str">
            <v>C-C</v>
          </cell>
          <cell r="E1543" t="str">
            <v>300*7</v>
          </cell>
          <cell r="F1543" t="str">
            <v>ｍ</v>
          </cell>
          <cell r="G1543" t="str">
            <v>材料費７</v>
          </cell>
          <cell r="H1543">
            <v>1450</v>
          </cell>
          <cell r="I1543">
            <v>1910</v>
          </cell>
        </row>
        <row r="1544">
          <cell r="B1544" t="str">
            <v>T082040</v>
          </cell>
          <cell r="C1544" t="str">
            <v>目地板</v>
          </cell>
          <cell r="D1544" t="str">
            <v>瀝青質</v>
          </cell>
          <cell r="E1544" t="str">
            <v>t=10mm</v>
          </cell>
          <cell r="F1544" t="str">
            <v>ｍ2</v>
          </cell>
          <cell r="G1544" t="str">
            <v>材料費７</v>
          </cell>
          <cell r="H1544">
            <v>750</v>
          </cell>
          <cell r="I1544">
            <v>950</v>
          </cell>
        </row>
        <row r="1545">
          <cell r="B1545" t="str">
            <v>T082050</v>
          </cell>
          <cell r="C1545" t="str">
            <v>目地板</v>
          </cell>
          <cell r="D1545" t="str">
            <v>瀝青質</v>
          </cell>
          <cell r="E1545" t="str">
            <v>t=20mm</v>
          </cell>
          <cell r="F1545" t="str">
            <v>ｍ2</v>
          </cell>
          <cell r="G1545" t="str">
            <v>材料費７</v>
          </cell>
          <cell r="H1545">
            <v>1500</v>
          </cell>
          <cell r="I1545">
            <v>1900</v>
          </cell>
        </row>
        <row r="1546">
          <cell r="B1546" t="str">
            <v>T082060</v>
          </cell>
          <cell r="C1546" t="str">
            <v>硬質塩化ビニル管</v>
          </cell>
          <cell r="D1546" t="str">
            <v>VP</v>
          </cell>
          <cell r="E1546" t="str">
            <v>40mm L=4000</v>
          </cell>
          <cell r="F1546" t="str">
            <v>本</v>
          </cell>
          <cell r="G1546" t="str">
            <v>材料費７</v>
          </cell>
          <cell r="H1546">
            <v>900</v>
          </cell>
          <cell r="I1546">
            <v>912</v>
          </cell>
        </row>
        <row r="1547">
          <cell r="B1547" t="str">
            <v>T082070</v>
          </cell>
          <cell r="C1547" t="str">
            <v>硬質塩化ビニル管</v>
          </cell>
          <cell r="D1547" t="str">
            <v>VP</v>
          </cell>
          <cell r="E1547" t="str">
            <v>50mm L=4000</v>
          </cell>
          <cell r="F1547" t="str">
            <v>本</v>
          </cell>
          <cell r="G1547" t="str">
            <v>材料費７</v>
          </cell>
          <cell r="H1547">
            <v>1250</v>
          </cell>
          <cell r="I1547">
            <v>1288</v>
          </cell>
        </row>
        <row r="1548">
          <cell r="B1548" t="str">
            <v>T082080</v>
          </cell>
          <cell r="C1548" t="str">
            <v>硬質塩化ビニル管</v>
          </cell>
          <cell r="D1548" t="str">
            <v>VP</v>
          </cell>
          <cell r="E1548" t="str">
            <v>100mm L=4000</v>
          </cell>
          <cell r="F1548" t="str">
            <v>本</v>
          </cell>
          <cell r="G1548" t="str">
            <v>材料費７</v>
          </cell>
          <cell r="H1548">
            <v>3850</v>
          </cell>
          <cell r="I1548">
            <v>3720</v>
          </cell>
        </row>
        <row r="1549">
          <cell r="B1549" t="str">
            <v>T082090</v>
          </cell>
          <cell r="C1549" t="str">
            <v>硬質塩化ビニル管</v>
          </cell>
          <cell r="D1549" t="str">
            <v>VP</v>
          </cell>
          <cell r="E1549" t="str">
            <v>150mm L=4000</v>
          </cell>
          <cell r="F1549" t="str">
            <v>本</v>
          </cell>
          <cell r="G1549" t="str">
            <v>材料費７</v>
          </cell>
          <cell r="H1549">
            <v>7390</v>
          </cell>
          <cell r="I1549">
            <v>7160</v>
          </cell>
        </row>
        <row r="1550">
          <cell r="B1550" t="str">
            <v>T082100</v>
          </cell>
          <cell r="C1550" t="str">
            <v>硬質塩化ビニル管</v>
          </cell>
          <cell r="D1550" t="str">
            <v>VP</v>
          </cell>
          <cell r="E1550" t="str">
            <v>200mm L=4000</v>
          </cell>
          <cell r="F1550" t="str">
            <v>本</v>
          </cell>
          <cell r="G1550" t="str">
            <v>材料費７</v>
          </cell>
          <cell r="H1550">
            <v>11050</v>
          </cell>
          <cell r="I1550">
            <v>10720</v>
          </cell>
        </row>
        <row r="1551">
          <cell r="B1551" t="str">
            <v>T082110</v>
          </cell>
          <cell r="C1551" t="str">
            <v>硬質塩化ビニル管</v>
          </cell>
          <cell r="D1551" t="str">
            <v>VU</v>
          </cell>
          <cell r="E1551" t="str">
            <v>50mm L=4000</v>
          </cell>
          <cell r="F1551" t="str">
            <v>本</v>
          </cell>
          <cell r="G1551" t="str">
            <v>材料費７</v>
          </cell>
          <cell r="I1551">
            <v>596</v>
          </cell>
        </row>
        <row r="1552">
          <cell r="B1552" t="str">
            <v>T082120</v>
          </cell>
          <cell r="C1552" t="str">
            <v>硬質塩化ビニル管</v>
          </cell>
          <cell r="D1552" t="str">
            <v>VU</v>
          </cell>
          <cell r="E1552" t="str">
            <v>100mm L=4000</v>
          </cell>
          <cell r="F1552" t="str">
            <v>本</v>
          </cell>
          <cell r="G1552" t="str">
            <v>材料費７</v>
          </cell>
          <cell r="I1552">
            <v>1816</v>
          </cell>
        </row>
        <row r="1553">
          <cell r="B1553" t="str">
            <v>T082130</v>
          </cell>
          <cell r="C1553" t="str">
            <v>硬質塩化ビニル管</v>
          </cell>
          <cell r="D1553" t="str">
            <v>VU</v>
          </cell>
          <cell r="E1553" t="str">
            <v>150mm L=4000</v>
          </cell>
          <cell r="F1553" t="str">
            <v>本</v>
          </cell>
          <cell r="G1553" t="str">
            <v>材料費７</v>
          </cell>
          <cell r="I1553">
            <v>4240</v>
          </cell>
        </row>
        <row r="1554">
          <cell r="B1554" t="str">
            <v>T082140</v>
          </cell>
          <cell r="C1554" t="str">
            <v>硬質塩化ビニル管</v>
          </cell>
          <cell r="D1554" t="str">
            <v>VU</v>
          </cell>
          <cell r="E1554" t="str">
            <v>200mm L=4000</v>
          </cell>
          <cell r="F1554" t="str">
            <v>本</v>
          </cell>
          <cell r="G1554" t="str">
            <v>材料費７</v>
          </cell>
          <cell r="I1554">
            <v>7000</v>
          </cell>
        </row>
        <row r="1555">
          <cell r="B1555" t="str">
            <v>T082150</v>
          </cell>
          <cell r="C1555" t="str">
            <v>硬質吸水管</v>
          </cell>
          <cell r="D1555" t="str">
            <v>有孔管</v>
          </cell>
          <cell r="E1555" t="str">
            <v>100mm L=4000</v>
          </cell>
          <cell r="F1555" t="str">
            <v>本</v>
          </cell>
          <cell r="G1555" t="str">
            <v>材料費７</v>
          </cell>
        </row>
        <row r="1556">
          <cell r="B1556" t="str">
            <v>T082160</v>
          </cell>
          <cell r="C1556" t="str">
            <v>硬質吸水管</v>
          </cell>
          <cell r="D1556" t="str">
            <v>有孔管</v>
          </cell>
          <cell r="E1556" t="str">
            <v>150mm L=4000</v>
          </cell>
          <cell r="F1556" t="str">
            <v>本</v>
          </cell>
          <cell r="G1556" t="str">
            <v>材料費７</v>
          </cell>
          <cell r="H1556">
            <v>2370</v>
          </cell>
          <cell r="I1556">
            <v>2960</v>
          </cell>
        </row>
        <row r="1557">
          <cell r="B1557" t="str">
            <v>T082170</v>
          </cell>
          <cell r="C1557" t="str">
            <v>硬質吸水管</v>
          </cell>
          <cell r="D1557" t="str">
            <v>有孔管</v>
          </cell>
          <cell r="E1557" t="str">
            <v>200mm L=4000</v>
          </cell>
          <cell r="F1557" t="str">
            <v>本</v>
          </cell>
          <cell r="G1557" t="str">
            <v>材料費７</v>
          </cell>
          <cell r="H1557">
            <v>3930</v>
          </cell>
          <cell r="I1557">
            <v>4880</v>
          </cell>
        </row>
        <row r="1558">
          <cell r="B1558" t="str">
            <v>T082180</v>
          </cell>
          <cell r="C1558" t="str">
            <v>どのう</v>
          </cell>
          <cell r="E1558" t="str">
            <v>60-62*48</v>
          </cell>
          <cell r="F1558" t="str">
            <v>枚</v>
          </cell>
          <cell r="G1558" t="str">
            <v>材料費７</v>
          </cell>
          <cell r="H1558">
            <v>25</v>
          </cell>
          <cell r="I1558">
            <v>35</v>
          </cell>
        </row>
        <row r="1600">
          <cell r="B1600" t="str">
            <v>T100000</v>
          </cell>
          <cell r="C1600" t="str">
            <v>ブルドーザ</v>
          </cell>
          <cell r="D1600" t="str">
            <v>3ｔ級</v>
          </cell>
          <cell r="F1600" t="str">
            <v>ｈ</v>
          </cell>
          <cell r="G1600" t="str">
            <v>機械経費１</v>
          </cell>
        </row>
        <row r="1601">
          <cell r="B1601" t="str">
            <v>T100010</v>
          </cell>
          <cell r="C1601" t="str">
            <v>ブルドーザ</v>
          </cell>
          <cell r="D1601" t="str">
            <v>普通</v>
          </cell>
          <cell r="E1601" t="str">
            <v>3ｔ級</v>
          </cell>
          <cell r="F1601" t="str">
            <v>ｈ</v>
          </cell>
          <cell r="G1601" t="str">
            <v>機械経費１</v>
          </cell>
          <cell r="I1601">
            <v>9330</v>
          </cell>
        </row>
        <row r="1602">
          <cell r="B1602" t="str">
            <v>T100020</v>
          </cell>
          <cell r="C1602" t="str">
            <v>ブルドーザ</v>
          </cell>
          <cell r="D1602" t="str">
            <v>普通</v>
          </cell>
          <cell r="E1602" t="str">
            <v>15ｔ級</v>
          </cell>
          <cell r="F1602" t="str">
            <v>ｈ</v>
          </cell>
          <cell r="I1602">
            <v>14100</v>
          </cell>
        </row>
        <row r="1603">
          <cell r="B1603" t="str">
            <v>T100030</v>
          </cell>
          <cell r="C1603" t="str">
            <v>ブルドーザ</v>
          </cell>
          <cell r="D1603" t="str">
            <v>普通</v>
          </cell>
          <cell r="E1603" t="str">
            <v>21ｔ級</v>
          </cell>
          <cell r="F1603" t="str">
            <v>ｈ</v>
          </cell>
          <cell r="I1603">
            <v>18600</v>
          </cell>
        </row>
        <row r="1604">
          <cell r="B1604" t="str">
            <v>T100040</v>
          </cell>
          <cell r="C1604" t="str">
            <v>ブルドーザ</v>
          </cell>
          <cell r="D1604" t="str">
            <v>普通</v>
          </cell>
          <cell r="E1604" t="str">
            <v>32ｔ級</v>
          </cell>
          <cell r="F1604" t="str">
            <v>ｈ</v>
          </cell>
          <cell r="I1604">
            <v>22700</v>
          </cell>
        </row>
        <row r="1605">
          <cell r="B1605" t="str">
            <v>T100050</v>
          </cell>
          <cell r="C1605" t="str">
            <v>ブルドーザ</v>
          </cell>
          <cell r="D1605" t="str">
            <v>湿地</v>
          </cell>
          <cell r="E1605" t="str">
            <v>16ｔ級</v>
          </cell>
          <cell r="F1605" t="str">
            <v>ｈ</v>
          </cell>
          <cell r="I1605">
            <v>14600</v>
          </cell>
        </row>
        <row r="1606">
          <cell r="B1606" t="str">
            <v>T100060</v>
          </cell>
          <cell r="C1606" t="str">
            <v>ブルドーザ</v>
          </cell>
          <cell r="D1606" t="str">
            <v>リッパ付</v>
          </cell>
          <cell r="E1606" t="str">
            <v>21ｔ級</v>
          </cell>
          <cell r="F1606" t="str">
            <v>ｈ</v>
          </cell>
          <cell r="I1606">
            <v>20400</v>
          </cell>
        </row>
        <row r="1607">
          <cell r="B1607" t="str">
            <v>T100070</v>
          </cell>
          <cell r="C1607" t="str">
            <v>ブルドーザ</v>
          </cell>
          <cell r="D1607" t="str">
            <v>リッパ付</v>
          </cell>
          <cell r="E1607" t="str">
            <v>32ｔ級</v>
          </cell>
          <cell r="F1607" t="str">
            <v>ｈ</v>
          </cell>
          <cell r="I1607">
            <v>24000</v>
          </cell>
        </row>
        <row r="1608">
          <cell r="B1608" t="str">
            <v>T100080</v>
          </cell>
          <cell r="C1608" t="str">
            <v>バックホウ</v>
          </cell>
          <cell r="D1608" t="str">
            <v>油圧ｸﾛｰﾗ式</v>
          </cell>
          <cell r="E1608" t="str">
            <v>0.2m3</v>
          </cell>
          <cell r="F1608" t="str">
            <v>ｈ</v>
          </cell>
          <cell r="I1608">
            <v>10100</v>
          </cell>
        </row>
        <row r="1609">
          <cell r="B1609" t="str">
            <v>T100090</v>
          </cell>
          <cell r="C1609" t="str">
            <v>バックホウ</v>
          </cell>
          <cell r="D1609" t="str">
            <v>油圧ｸﾛｰﾗ式</v>
          </cell>
          <cell r="E1609" t="str">
            <v>0.35m3</v>
          </cell>
          <cell r="F1609" t="str">
            <v>ｈ</v>
          </cell>
          <cell r="I1609">
            <v>10600</v>
          </cell>
        </row>
        <row r="1610">
          <cell r="B1610" t="str">
            <v>T100100</v>
          </cell>
          <cell r="C1610" t="str">
            <v>バックホウ</v>
          </cell>
          <cell r="D1610" t="str">
            <v>油圧ｸﾛｰﾗ式</v>
          </cell>
          <cell r="E1610" t="str">
            <v>0.6m3</v>
          </cell>
          <cell r="F1610" t="str">
            <v>ｈ</v>
          </cell>
          <cell r="I1610">
            <v>12600</v>
          </cell>
        </row>
        <row r="1611">
          <cell r="B1611" t="str">
            <v>T100110</v>
          </cell>
          <cell r="C1611" t="str">
            <v>クラムシェル</v>
          </cell>
          <cell r="D1611" t="str">
            <v>機械ﾛｰﾌﾟ式</v>
          </cell>
          <cell r="E1611" t="str">
            <v>0.6m3</v>
          </cell>
          <cell r="F1611" t="str">
            <v>ｈ</v>
          </cell>
          <cell r="I1611">
            <v>16900</v>
          </cell>
        </row>
        <row r="1615">
          <cell r="B1615" t="str">
            <v>T110000</v>
          </cell>
          <cell r="C1615" t="str">
            <v>ダンプトラック</v>
          </cell>
          <cell r="D1615" t="str">
            <v>普通</v>
          </cell>
          <cell r="E1615" t="str">
            <v>2ｔ</v>
          </cell>
          <cell r="F1615" t="str">
            <v>ｈ</v>
          </cell>
        </row>
        <row r="1616">
          <cell r="B1616" t="str">
            <v>T110010</v>
          </cell>
          <cell r="C1616" t="str">
            <v>ダンプトラック</v>
          </cell>
          <cell r="D1616" t="str">
            <v>普通</v>
          </cell>
          <cell r="E1616" t="str">
            <v>4ｔ</v>
          </cell>
          <cell r="F1616" t="str">
            <v>ｈ</v>
          </cell>
        </row>
        <row r="1617">
          <cell r="B1617" t="str">
            <v>T110020</v>
          </cell>
          <cell r="C1617" t="str">
            <v>ダンプトラック</v>
          </cell>
          <cell r="D1617" t="str">
            <v>普通</v>
          </cell>
          <cell r="E1617" t="str">
            <v>10ｔ</v>
          </cell>
          <cell r="F1617" t="str">
            <v>ｈ</v>
          </cell>
        </row>
        <row r="1618">
          <cell r="B1618" t="str">
            <v>T110030</v>
          </cell>
          <cell r="C1618" t="str">
            <v>トラック</v>
          </cell>
          <cell r="D1618" t="str">
            <v>普通</v>
          </cell>
          <cell r="E1618" t="str">
            <v>2ｔ</v>
          </cell>
          <cell r="F1618" t="str">
            <v>ｈ</v>
          </cell>
        </row>
        <row r="1619">
          <cell r="B1619" t="str">
            <v>T110040</v>
          </cell>
          <cell r="C1619" t="str">
            <v>トラック</v>
          </cell>
          <cell r="D1619" t="str">
            <v>普通</v>
          </cell>
          <cell r="E1619" t="str">
            <v>4ｔ</v>
          </cell>
          <cell r="F1619" t="str">
            <v>ｈ</v>
          </cell>
        </row>
        <row r="1620">
          <cell r="B1620" t="str">
            <v>T110050</v>
          </cell>
          <cell r="C1620" t="str">
            <v>トラック</v>
          </cell>
          <cell r="D1620" t="str">
            <v>普通</v>
          </cell>
          <cell r="E1620" t="str">
            <v>11ｔ</v>
          </cell>
          <cell r="F1620" t="str">
            <v>ｈ</v>
          </cell>
        </row>
        <row r="1621">
          <cell r="B1621" t="str">
            <v>T110060</v>
          </cell>
          <cell r="C1621" t="str">
            <v>トラック</v>
          </cell>
          <cell r="D1621" t="str">
            <v>ｸﾚｰﾝ装置付</v>
          </cell>
          <cell r="E1621" t="str">
            <v>4ｔ　2ｔ吊り</v>
          </cell>
          <cell r="F1621" t="str">
            <v>ｈ</v>
          </cell>
        </row>
        <row r="1622">
          <cell r="B1622" t="str">
            <v>T110070</v>
          </cell>
          <cell r="C1622" t="str">
            <v>トレーラ</v>
          </cell>
          <cell r="D1622" t="str">
            <v>セミ</v>
          </cell>
          <cell r="E1622" t="str">
            <v>15ｔ</v>
          </cell>
          <cell r="F1622" t="str">
            <v>ｈ</v>
          </cell>
        </row>
        <row r="1625">
          <cell r="B1625" t="str">
            <v>T120000</v>
          </cell>
          <cell r="C1625" t="str">
            <v>クローラクレーン</v>
          </cell>
          <cell r="D1625" t="str">
            <v>機械ﾛｰﾌﾟ式</v>
          </cell>
          <cell r="E1625" t="str">
            <v>16ｔ吊り</v>
          </cell>
          <cell r="F1625" t="str">
            <v>ｈ</v>
          </cell>
        </row>
        <row r="1626">
          <cell r="B1626" t="str">
            <v>T120010</v>
          </cell>
          <cell r="C1626" t="str">
            <v>クローラクレーン</v>
          </cell>
          <cell r="D1626" t="str">
            <v>機械ﾛｰﾌﾟ式</v>
          </cell>
          <cell r="E1626" t="str">
            <v>22.5ｔ吊り</v>
          </cell>
          <cell r="F1626" t="str">
            <v>ｈ</v>
          </cell>
        </row>
        <row r="1627">
          <cell r="B1627" t="str">
            <v>T120020</v>
          </cell>
          <cell r="C1627" t="str">
            <v>クローラクレーン</v>
          </cell>
          <cell r="D1627" t="str">
            <v>機械ﾛｰﾌﾟ式</v>
          </cell>
          <cell r="E1627" t="str">
            <v>25~27ｔ吊り</v>
          </cell>
          <cell r="F1627" t="str">
            <v>ｈ</v>
          </cell>
        </row>
        <row r="1628">
          <cell r="B1628" t="str">
            <v>T120030</v>
          </cell>
          <cell r="C1628" t="str">
            <v>クローラクレーン</v>
          </cell>
          <cell r="D1628" t="str">
            <v>機械ﾛｰﾌﾟ式</v>
          </cell>
          <cell r="E1628" t="str">
            <v>35~37ｔ吊り</v>
          </cell>
          <cell r="F1628" t="str">
            <v>ｈ</v>
          </cell>
        </row>
        <row r="1629">
          <cell r="B1629" t="str">
            <v>T120040</v>
          </cell>
          <cell r="C1629" t="str">
            <v>クローラクレーン</v>
          </cell>
          <cell r="D1629" t="str">
            <v>機械ﾛｰﾌﾟ式</v>
          </cell>
          <cell r="E1629" t="str">
            <v>40ｔ吊り</v>
          </cell>
          <cell r="F1629" t="str">
            <v>ｈ</v>
          </cell>
        </row>
        <row r="1630">
          <cell r="B1630" t="str">
            <v>T120050</v>
          </cell>
          <cell r="C1630" t="str">
            <v>クローラクレーン</v>
          </cell>
          <cell r="D1630" t="str">
            <v>機械ﾛｰﾌﾟ式</v>
          </cell>
          <cell r="E1630" t="str">
            <v>50ｔ吊り</v>
          </cell>
          <cell r="F1630" t="str">
            <v>ｈ</v>
          </cell>
        </row>
        <row r="1631">
          <cell r="B1631" t="str">
            <v>T120060</v>
          </cell>
          <cell r="C1631" t="str">
            <v>クローラクレーン</v>
          </cell>
          <cell r="D1631" t="str">
            <v>機械ﾛｰﾌﾟ式</v>
          </cell>
          <cell r="E1631" t="str">
            <v>100ｔ吊り</v>
          </cell>
          <cell r="F1631" t="str">
            <v>ｈ</v>
          </cell>
        </row>
        <row r="1632">
          <cell r="B1632" t="str">
            <v>T120070</v>
          </cell>
          <cell r="C1632" t="str">
            <v>クローラクレーン</v>
          </cell>
          <cell r="D1632" t="str">
            <v>油圧ﾛｰﾌﾟ式</v>
          </cell>
          <cell r="E1632" t="str">
            <v>35ｔ吊り</v>
          </cell>
          <cell r="F1632" t="str">
            <v>ｈ</v>
          </cell>
        </row>
        <row r="1633">
          <cell r="B1633" t="str">
            <v>T120080</v>
          </cell>
          <cell r="C1633" t="str">
            <v>クローラクレーン</v>
          </cell>
          <cell r="D1633" t="str">
            <v>油圧ﾛｰﾌﾟ式</v>
          </cell>
          <cell r="E1633" t="str">
            <v>40ｔ吊り</v>
          </cell>
          <cell r="F1633" t="str">
            <v>ｈ</v>
          </cell>
        </row>
        <row r="1634">
          <cell r="B1634" t="str">
            <v>T120090</v>
          </cell>
          <cell r="C1634" t="str">
            <v>クローラクレーン</v>
          </cell>
          <cell r="D1634" t="str">
            <v>油圧ﾛｰﾌﾟ式</v>
          </cell>
          <cell r="E1634" t="str">
            <v>50ｔ吊り</v>
          </cell>
          <cell r="F1634" t="str">
            <v>ｈ</v>
          </cell>
        </row>
        <row r="1635">
          <cell r="B1635" t="str">
            <v>T120100</v>
          </cell>
          <cell r="C1635" t="str">
            <v>トラッククレーン</v>
          </cell>
          <cell r="D1635" t="str">
            <v>油圧式</v>
          </cell>
          <cell r="E1635" t="str">
            <v>4.8~4.9ｔ吊り</v>
          </cell>
          <cell r="F1635" t="str">
            <v>ｈ</v>
          </cell>
        </row>
        <row r="1636">
          <cell r="B1636" t="str">
            <v>T120110</v>
          </cell>
          <cell r="C1636" t="str">
            <v>トラッククレーン</v>
          </cell>
          <cell r="D1636" t="str">
            <v>油圧式</v>
          </cell>
          <cell r="E1636" t="str">
            <v>10~11ｔ吊り</v>
          </cell>
          <cell r="F1636" t="str">
            <v>ｈ</v>
          </cell>
        </row>
        <row r="1637">
          <cell r="B1637" t="str">
            <v>T120120</v>
          </cell>
          <cell r="C1637" t="str">
            <v>トラッククレーン</v>
          </cell>
          <cell r="D1637" t="str">
            <v>油圧式</v>
          </cell>
          <cell r="E1637" t="str">
            <v>15~16ｔ吊り</v>
          </cell>
          <cell r="F1637" t="str">
            <v>ｈ</v>
          </cell>
        </row>
        <row r="1638">
          <cell r="B1638" t="str">
            <v>T120130</v>
          </cell>
          <cell r="C1638" t="str">
            <v>トラッククレーン</v>
          </cell>
          <cell r="D1638" t="str">
            <v>油圧式</v>
          </cell>
          <cell r="E1638" t="str">
            <v>20~22ｔ吊り</v>
          </cell>
          <cell r="F1638" t="str">
            <v>ｈ</v>
          </cell>
        </row>
        <row r="1639">
          <cell r="B1639" t="str">
            <v>T120140</v>
          </cell>
          <cell r="C1639" t="str">
            <v>トラッククレーン</v>
          </cell>
          <cell r="D1639" t="str">
            <v>油圧式</v>
          </cell>
          <cell r="E1639" t="str">
            <v>25ｔ吊り</v>
          </cell>
          <cell r="F1639" t="str">
            <v>ｈ</v>
          </cell>
        </row>
        <row r="1640">
          <cell r="B1640" t="str">
            <v>T120150</v>
          </cell>
          <cell r="C1640" t="str">
            <v>トラッククレーン</v>
          </cell>
          <cell r="D1640" t="str">
            <v>油圧式</v>
          </cell>
          <cell r="E1640" t="str">
            <v>30ｔ吊り</v>
          </cell>
          <cell r="F1640" t="str">
            <v>ｈ</v>
          </cell>
        </row>
        <row r="1641">
          <cell r="B1641" t="str">
            <v>T120160</v>
          </cell>
          <cell r="C1641" t="str">
            <v>トラッククレーン</v>
          </cell>
          <cell r="D1641" t="str">
            <v>油圧式</v>
          </cell>
          <cell r="E1641" t="str">
            <v>35~36ｔ吊り</v>
          </cell>
          <cell r="F1641" t="str">
            <v>ｈ</v>
          </cell>
        </row>
        <row r="1642">
          <cell r="B1642" t="str">
            <v>T120170</v>
          </cell>
          <cell r="C1642" t="str">
            <v>トラッククレーン</v>
          </cell>
          <cell r="D1642" t="str">
            <v>油圧式</v>
          </cell>
          <cell r="E1642" t="str">
            <v>40~45ｔ吊り</v>
          </cell>
          <cell r="F1642" t="str">
            <v>ｈ</v>
          </cell>
        </row>
        <row r="1643">
          <cell r="B1643" t="str">
            <v>T120180</v>
          </cell>
          <cell r="C1643" t="str">
            <v>トラッククレーン</v>
          </cell>
          <cell r="D1643" t="str">
            <v>油圧式</v>
          </cell>
          <cell r="E1643" t="str">
            <v>80ｔ吊り</v>
          </cell>
          <cell r="F1643" t="str">
            <v>ｈ</v>
          </cell>
        </row>
        <row r="1645">
          <cell r="B1645" t="str">
            <v>T130000</v>
          </cell>
          <cell r="C1645" t="str">
            <v>バイブロハンマ</v>
          </cell>
          <cell r="D1645" t="str">
            <v>振動数1100~1300</v>
          </cell>
          <cell r="E1645" t="str">
            <v>起振力　　　　23_24ｔ</v>
          </cell>
          <cell r="F1645" t="str">
            <v>ｈ</v>
          </cell>
        </row>
        <row r="1646">
          <cell r="B1646" t="str">
            <v>T130010</v>
          </cell>
          <cell r="C1646" t="str">
            <v>バイブロハンマ</v>
          </cell>
          <cell r="D1646" t="str">
            <v>振動数1100~1300</v>
          </cell>
          <cell r="E1646" t="str">
            <v>起振力　　　　28_30ｔ</v>
          </cell>
          <cell r="F1646" t="str">
            <v>ｈ</v>
          </cell>
        </row>
        <row r="1647">
          <cell r="B1647" t="str">
            <v>T130020</v>
          </cell>
          <cell r="C1647" t="str">
            <v>バイブロハンマ</v>
          </cell>
          <cell r="D1647" t="str">
            <v>振動数1100~1300</v>
          </cell>
          <cell r="E1647" t="str">
            <v>起振力　　　　47_49ｔ</v>
          </cell>
          <cell r="F1647" t="str">
            <v>ｈ</v>
          </cell>
        </row>
        <row r="1648">
          <cell r="B1648" t="str">
            <v>T130030</v>
          </cell>
          <cell r="C1648" t="str">
            <v>クローラ式杭打機</v>
          </cell>
          <cell r="D1648" t="str">
            <v>ﾃﾞｨｰｾﾞﾙﾊﾝﾏ　直結三点支持</v>
          </cell>
          <cell r="E1648" t="str">
            <v>ラム重量2.5ｔ    ﾘｰﾀﾞ長21m35~40t</v>
          </cell>
          <cell r="F1648" t="str">
            <v>ｈ</v>
          </cell>
        </row>
        <row r="1649">
          <cell r="B1649" t="str">
            <v>T130040</v>
          </cell>
          <cell r="C1649" t="str">
            <v>クローラ式杭打機</v>
          </cell>
          <cell r="D1649" t="str">
            <v>ﾃﾞｨｰｾﾞﾙﾊﾝﾏ　直結三点支持</v>
          </cell>
          <cell r="E1649" t="str">
            <v>ラム重量3.5ｔ    ﾘｰﾀﾞ長21m35~40t</v>
          </cell>
          <cell r="F1649" t="str">
            <v>ｈ</v>
          </cell>
        </row>
        <row r="1650">
          <cell r="B1650" t="str">
            <v>T130050</v>
          </cell>
          <cell r="C1650" t="str">
            <v>クローラ式杭打機</v>
          </cell>
          <cell r="D1650" t="str">
            <v>ﾃﾞｨｰｾﾞﾙﾊﾝﾏ　直結三点支持</v>
          </cell>
          <cell r="E1650" t="str">
            <v>ラム重量4.5ｔ    ﾘｰﾀﾞ長21m35~40t</v>
          </cell>
          <cell r="F1650" t="str">
            <v>ｈ</v>
          </cell>
        </row>
        <row r="1651">
          <cell r="B1651" t="str">
            <v>T130060</v>
          </cell>
          <cell r="C1651" t="str">
            <v>クローラ式杭打機</v>
          </cell>
          <cell r="D1651" t="str">
            <v>ﾃﾞｨｰｾﾞﾙﾊﾝﾏ　直結三点支持</v>
          </cell>
          <cell r="E1651" t="str">
            <v>ラム重量6.0ｔ    ﾘｰﾀﾞ長21m45~50t</v>
          </cell>
          <cell r="F1651" t="str">
            <v>ｈ</v>
          </cell>
        </row>
        <row r="1652">
          <cell r="B1652" t="str">
            <v>T130070</v>
          </cell>
          <cell r="C1652" t="str">
            <v>クローラ式杭打機</v>
          </cell>
          <cell r="D1652" t="str">
            <v>ﾃﾞｨｰｾﾞﾙﾊﾝﾏ　直結三点支持</v>
          </cell>
          <cell r="E1652" t="str">
            <v>ラム重量7.2ｔ    ﾘｰﾀﾞ長21m45~50t</v>
          </cell>
          <cell r="F1652" t="str">
            <v>ｈ</v>
          </cell>
        </row>
        <row r="1653">
          <cell r="B1653" t="str">
            <v>T130080</v>
          </cell>
          <cell r="C1653" t="str">
            <v>クローラ式杭打機</v>
          </cell>
          <cell r="D1653" t="str">
            <v>ﾃﾞｨｰｾﾞﾙﾊﾝﾏ　ブーム式</v>
          </cell>
          <cell r="E1653" t="str">
            <v>ラム重量1.3ｔ    ﾘｰﾀﾞ長18m 16t</v>
          </cell>
          <cell r="F1653" t="str">
            <v>ｈ</v>
          </cell>
        </row>
        <row r="1654">
          <cell r="B1654" t="str">
            <v>T130090</v>
          </cell>
          <cell r="C1654" t="str">
            <v>クローラ式杭打機</v>
          </cell>
          <cell r="D1654" t="str">
            <v>ﾃﾞｨｰｾﾞﾙﾊﾝﾏ　ブーム式</v>
          </cell>
          <cell r="E1654" t="str">
            <v>ラム重量2.5ｔ    ﾘｰﾀﾞ長21m 25t</v>
          </cell>
          <cell r="F1654" t="str">
            <v>ｈ</v>
          </cell>
        </row>
        <row r="1655">
          <cell r="B1655" t="str">
            <v>T130100</v>
          </cell>
          <cell r="C1655" t="str">
            <v>クローラ式杭打機(防音)</v>
          </cell>
          <cell r="D1655" t="str">
            <v>ﾃﾞｨｰｾﾞﾙﾊﾝﾏ　直結三点支持</v>
          </cell>
          <cell r="E1655" t="str">
            <v>ラム重量2.5ｔ    ﾘｰﾀﾞ長21m45~50t</v>
          </cell>
          <cell r="F1655" t="str">
            <v>ｈ</v>
          </cell>
        </row>
        <row r="1656">
          <cell r="B1656" t="str">
            <v>T130110</v>
          </cell>
          <cell r="C1656" t="str">
            <v>クローラ式杭打機</v>
          </cell>
          <cell r="D1656" t="str">
            <v>ﾃﾞｨﾊﾝﾏ.ｱｰｽｵｰｶﾞ　直結三点支持</v>
          </cell>
          <cell r="E1656" t="str">
            <v>ﾗﾑ1.3tｵｰｶﾞ320~600 30kw ﾘｰﾀﾞ21m</v>
          </cell>
          <cell r="F1656" t="str">
            <v>ｈ</v>
          </cell>
        </row>
        <row r="1657">
          <cell r="B1657" t="str">
            <v>T130120</v>
          </cell>
          <cell r="C1657" t="str">
            <v>クローラ式杭打機</v>
          </cell>
          <cell r="D1657" t="str">
            <v>ﾃﾞｨﾊﾝﾏ.ｱｰｽｵｰｶﾞ　直結三点支持</v>
          </cell>
          <cell r="E1657" t="str">
            <v>ﾗﾑ2.5tｵｰｶﾞ320~600 30kw ﾘｰﾀﾞ21m</v>
          </cell>
          <cell r="F1657" t="str">
            <v>ｈ</v>
          </cell>
        </row>
        <row r="1658">
          <cell r="B1658" t="str">
            <v>T130130</v>
          </cell>
          <cell r="C1658" t="str">
            <v>クローラ式杭打機</v>
          </cell>
          <cell r="D1658" t="str">
            <v>ﾃﾞｨﾊﾝﾏ.ｱｰｽｵｰｶﾞ　直結三点支持</v>
          </cell>
          <cell r="E1658" t="str">
            <v>ﾗﾑ3.5tｵｰｶﾞ400~800 30kw ﾘｰﾀﾞ21m</v>
          </cell>
          <cell r="F1658" t="str">
            <v>ｈ</v>
          </cell>
        </row>
        <row r="1659">
          <cell r="B1659" t="str">
            <v>T130140</v>
          </cell>
          <cell r="C1659" t="str">
            <v>クローラ式杭打機</v>
          </cell>
          <cell r="D1659" t="str">
            <v>油圧ﾊﾝﾏ　　直結三点支持</v>
          </cell>
          <cell r="E1659" t="str">
            <v>ラム重量2.0ｔ    ﾘｰﾀﾞ長21m 35~40t</v>
          </cell>
          <cell r="F1659" t="str">
            <v>ｈ</v>
          </cell>
        </row>
        <row r="1660">
          <cell r="B1660" t="str">
            <v>T130150</v>
          </cell>
          <cell r="C1660" t="str">
            <v>クローラ式杭打機</v>
          </cell>
          <cell r="D1660" t="str">
            <v>油圧ﾊﾝﾏ　　直結三点支持</v>
          </cell>
          <cell r="E1660" t="str">
            <v>ラム重量4.0~4.5ｔ  ﾘｰﾀﾞ長21m 35~40t</v>
          </cell>
          <cell r="F1660" t="str">
            <v>ｈ</v>
          </cell>
        </row>
        <row r="1661">
          <cell r="B1661" t="str">
            <v>T130160</v>
          </cell>
          <cell r="C1661" t="str">
            <v>クローラ式杭打機</v>
          </cell>
          <cell r="D1661" t="str">
            <v>油圧ﾊﾝﾏ　　直結三点支持</v>
          </cell>
          <cell r="E1661" t="str">
            <v>ラム重量6.5ｔ    ﾘｰﾀﾞ長21m 45~50t</v>
          </cell>
          <cell r="F1661" t="str">
            <v>ｈ</v>
          </cell>
        </row>
        <row r="1662">
          <cell r="B1662" t="str">
            <v>T130170</v>
          </cell>
          <cell r="C1662" t="str">
            <v>クローラ式杭打機</v>
          </cell>
          <cell r="D1662" t="str">
            <v>油圧ﾊﾝﾏ　　直結三点支持</v>
          </cell>
          <cell r="E1662" t="str">
            <v>ラム重量7.0~8.0ｔ  ﾘｰﾀﾞ長21m 45~50t</v>
          </cell>
          <cell r="F1662" t="str">
            <v>ｈ</v>
          </cell>
        </row>
        <row r="1680">
          <cell r="B1680" t="str">
            <v>T140000</v>
          </cell>
          <cell r="C1680" t="str">
            <v>ハンドハンマ</v>
          </cell>
          <cell r="E1680" t="str">
            <v>5kg級</v>
          </cell>
          <cell r="F1680" t="str">
            <v>日</v>
          </cell>
          <cell r="I1680">
            <v>536</v>
          </cell>
        </row>
        <row r="1681">
          <cell r="B1681" t="str">
            <v>T140010</v>
          </cell>
          <cell r="C1681" t="str">
            <v>ハンドハンマ</v>
          </cell>
          <cell r="E1681" t="str">
            <v>15kg級</v>
          </cell>
          <cell r="F1681" t="str">
            <v>日</v>
          </cell>
          <cell r="I1681">
            <v>899</v>
          </cell>
        </row>
        <row r="1682">
          <cell r="B1682" t="str">
            <v>T140020</v>
          </cell>
          <cell r="C1682" t="str">
            <v>レッグハンマ</v>
          </cell>
          <cell r="E1682" t="str">
            <v>30kg級</v>
          </cell>
          <cell r="F1682" t="str">
            <v>日</v>
          </cell>
          <cell r="I1682">
            <v>1420</v>
          </cell>
        </row>
        <row r="1683">
          <cell r="B1683" t="str">
            <v>T140030</v>
          </cell>
          <cell r="C1683" t="str">
            <v>ピックハンマ</v>
          </cell>
          <cell r="F1683" t="str">
            <v>日</v>
          </cell>
          <cell r="I1683">
            <v>202</v>
          </cell>
        </row>
        <row r="1684">
          <cell r="B1684" t="str">
            <v>T140040</v>
          </cell>
          <cell r="C1684" t="str">
            <v>コンクリートブレーカ</v>
          </cell>
          <cell r="E1684" t="str">
            <v>20kg級</v>
          </cell>
          <cell r="F1684" t="str">
            <v>日</v>
          </cell>
          <cell r="I1684">
            <v>341</v>
          </cell>
        </row>
        <row r="1685">
          <cell r="B1685" t="str">
            <v>T140050</v>
          </cell>
          <cell r="C1685" t="str">
            <v>大型ブレーカ</v>
          </cell>
          <cell r="D1685" t="str">
            <v>油圧式</v>
          </cell>
          <cell r="E1685" t="str">
            <v>600~800kg級</v>
          </cell>
          <cell r="F1685" t="str">
            <v>日</v>
          </cell>
          <cell r="I1685">
            <v>14500</v>
          </cell>
        </row>
        <row r="1686">
          <cell r="B1686" t="str">
            <v>T140060</v>
          </cell>
          <cell r="C1686" t="str">
            <v>大型ブレーカ</v>
          </cell>
          <cell r="D1686" t="str">
            <v>油圧式</v>
          </cell>
          <cell r="E1686" t="str">
            <v>1300kg級</v>
          </cell>
          <cell r="F1686" t="str">
            <v>日</v>
          </cell>
          <cell r="I1686">
            <v>22400</v>
          </cell>
        </row>
        <row r="1690">
          <cell r="B1690" t="str">
            <v>T150000</v>
          </cell>
          <cell r="C1690" t="str">
            <v>モータグレーダ</v>
          </cell>
          <cell r="D1690" t="str">
            <v>油圧式</v>
          </cell>
          <cell r="E1690" t="str">
            <v>2.8m</v>
          </cell>
          <cell r="F1690" t="str">
            <v>ｈ</v>
          </cell>
          <cell r="I1690">
            <v>3710</v>
          </cell>
        </row>
        <row r="1691">
          <cell r="B1691" t="str">
            <v>T150010</v>
          </cell>
          <cell r="C1691" t="str">
            <v>モータグレーダ</v>
          </cell>
          <cell r="D1691" t="str">
            <v>油圧式</v>
          </cell>
          <cell r="E1691" t="str">
            <v>3.1m</v>
          </cell>
          <cell r="F1691" t="str">
            <v>ｈ</v>
          </cell>
          <cell r="I1691">
            <v>4470</v>
          </cell>
        </row>
        <row r="1692">
          <cell r="B1692" t="str">
            <v>T150020</v>
          </cell>
          <cell r="C1692" t="str">
            <v>スタビライザ</v>
          </cell>
          <cell r="D1692" t="str">
            <v>路上混合　　自走式</v>
          </cell>
          <cell r="E1692" t="str">
            <v>1.7m 0.4m</v>
          </cell>
          <cell r="F1692" t="str">
            <v>ｈ</v>
          </cell>
          <cell r="I1692">
            <v>25100</v>
          </cell>
        </row>
        <row r="1693">
          <cell r="B1693" t="str">
            <v>T150030</v>
          </cell>
          <cell r="C1693" t="str">
            <v>スタビライザ</v>
          </cell>
          <cell r="D1693" t="str">
            <v>路上混合　　自走式</v>
          </cell>
          <cell r="E1693" t="str">
            <v>2.0m 0.4m</v>
          </cell>
          <cell r="F1693" t="str">
            <v>ｈ</v>
          </cell>
          <cell r="I1693">
            <v>33500</v>
          </cell>
        </row>
        <row r="1695">
          <cell r="B1695" t="str">
            <v>T160000</v>
          </cell>
          <cell r="C1695" t="str">
            <v>マカダムローラ</v>
          </cell>
          <cell r="E1695" t="str">
            <v>10~12ｔ</v>
          </cell>
          <cell r="F1695" t="str">
            <v>ｈ</v>
          </cell>
          <cell r="I1695">
            <v>2650</v>
          </cell>
        </row>
        <row r="1696">
          <cell r="B1696" t="str">
            <v>T160010</v>
          </cell>
          <cell r="C1696" t="str">
            <v>マカダムローラ</v>
          </cell>
          <cell r="D1696" t="str">
            <v>両輪駆動</v>
          </cell>
          <cell r="E1696" t="str">
            <v>10~12ｔ</v>
          </cell>
          <cell r="F1696" t="str">
            <v>ｈ</v>
          </cell>
          <cell r="I1696">
            <v>3440</v>
          </cell>
        </row>
        <row r="1697">
          <cell r="B1697" t="str">
            <v>T160020</v>
          </cell>
          <cell r="C1697" t="str">
            <v>タイヤローラ</v>
          </cell>
          <cell r="E1697" t="str">
            <v>8~20ｔ</v>
          </cell>
          <cell r="F1697" t="str">
            <v>ｈ</v>
          </cell>
          <cell r="I1697">
            <v>2990</v>
          </cell>
        </row>
        <row r="1698">
          <cell r="B1698" t="str">
            <v>T160030</v>
          </cell>
          <cell r="C1698" t="str">
            <v>振動ローラ</v>
          </cell>
          <cell r="E1698" t="str">
            <v>0.8~1.1ｔ</v>
          </cell>
          <cell r="F1698" t="str">
            <v>ｈ</v>
          </cell>
          <cell r="I1698">
            <v>922</v>
          </cell>
        </row>
        <row r="1699">
          <cell r="B1699" t="str">
            <v>T160040</v>
          </cell>
          <cell r="C1699" t="str">
            <v>振動ローラ</v>
          </cell>
          <cell r="E1699" t="str">
            <v>2.5~2.8ｔ</v>
          </cell>
          <cell r="F1699" t="str">
            <v>ｈ</v>
          </cell>
          <cell r="I1699">
            <v>2090</v>
          </cell>
        </row>
        <row r="1700">
          <cell r="B1700" t="str">
            <v>T160050</v>
          </cell>
          <cell r="C1700" t="str">
            <v>振動ローラ</v>
          </cell>
          <cell r="E1700" t="str">
            <v>3  ~4ｔ</v>
          </cell>
          <cell r="F1700" t="str">
            <v>ｈ</v>
          </cell>
          <cell r="I1700">
            <v>3370</v>
          </cell>
        </row>
        <row r="1701">
          <cell r="B1701" t="str">
            <v>T160060</v>
          </cell>
          <cell r="C1701" t="str">
            <v>タンパ</v>
          </cell>
          <cell r="E1701" t="str">
            <v>60~100kg</v>
          </cell>
          <cell r="F1701" t="str">
            <v>日</v>
          </cell>
          <cell r="I1701">
            <v>1080</v>
          </cell>
        </row>
        <row r="1705">
          <cell r="B1705" t="str">
            <v>T170000</v>
          </cell>
          <cell r="C1705" t="str">
            <v>コンクリートポンプ車</v>
          </cell>
          <cell r="D1705" t="str">
            <v>配管式</v>
          </cell>
          <cell r="E1705" t="str">
            <v>55m3/h</v>
          </cell>
          <cell r="F1705" t="str">
            <v>ｈ</v>
          </cell>
          <cell r="I1705">
            <v>7040</v>
          </cell>
        </row>
        <row r="1706">
          <cell r="B1706" t="str">
            <v>T170010</v>
          </cell>
          <cell r="C1706" t="str">
            <v>コンクリートポンプ車</v>
          </cell>
          <cell r="D1706" t="str">
            <v>ブーム式</v>
          </cell>
          <cell r="E1706" t="str">
            <v>55~60m3/h</v>
          </cell>
          <cell r="F1706" t="str">
            <v>ｈ</v>
          </cell>
          <cell r="I1706">
            <v>10100</v>
          </cell>
        </row>
        <row r="1707">
          <cell r="B1707" t="str">
            <v>T170020</v>
          </cell>
          <cell r="C1707" t="str">
            <v>コンクリートポンプ車</v>
          </cell>
          <cell r="D1707" t="str">
            <v>ブーム式</v>
          </cell>
          <cell r="E1707" t="str">
            <v>90~110m3/h</v>
          </cell>
          <cell r="F1707" t="str">
            <v>ｈ</v>
          </cell>
          <cell r="I1707">
            <v>15100</v>
          </cell>
        </row>
        <row r="1710">
          <cell r="B1710" t="str">
            <v>T180000</v>
          </cell>
          <cell r="C1710" t="str">
            <v>アスファルトフィニッシャ</v>
          </cell>
          <cell r="D1710" t="str">
            <v>全自動ｸﾛｰﾗ型</v>
          </cell>
          <cell r="E1710" t="str">
            <v>2.4~5.0m</v>
          </cell>
          <cell r="F1710" t="str">
            <v>ｈ</v>
          </cell>
          <cell r="I1710">
            <v>12300</v>
          </cell>
        </row>
        <row r="1711">
          <cell r="B1711" t="str">
            <v>T180010</v>
          </cell>
          <cell r="C1711" t="str">
            <v>アスファルトフィニッシャ</v>
          </cell>
          <cell r="D1711" t="str">
            <v>ホイール型</v>
          </cell>
          <cell r="E1711" t="str">
            <v>1.6~2.8m</v>
          </cell>
          <cell r="F1711" t="str">
            <v>ｈ</v>
          </cell>
          <cell r="I1711">
            <v>4740</v>
          </cell>
        </row>
        <row r="1712">
          <cell r="B1712" t="str">
            <v>T180020</v>
          </cell>
          <cell r="C1712" t="str">
            <v>アスファルトフィニッシャ</v>
          </cell>
          <cell r="D1712" t="str">
            <v>ホイール型</v>
          </cell>
          <cell r="E1712" t="str">
            <v>2.4~4.0m</v>
          </cell>
          <cell r="F1712" t="str">
            <v>ｈ</v>
          </cell>
          <cell r="I1712">
            <v>7220</v>
          </cell>
        </row>
        <row r="1713">
          <cell r="B1713" t="str">
            <v>T180030</v>
          </cell>
          <cell r="C1713" t="str">
            <v>ディストリビュータ</v>
          </cell>
          <cell r="D1713" t="str">
            <v>自走式</v>
          </cell>
          <cell r="E1713" t="str">
            <v>4,000㍑</v>
          </cell>
          <cell r="F1713" t="str">
            <v>日</v>
          </cell>
          <cell r="I1713">
            <v>19400</v>
          </cell>
        </row>
        <row r="1714">
          <cell r="B1714" t="str">
            <v>T180040</v>
          </cell>
          <cell r="C1714" t="str">
            <v>コンクリートスプレッダ</v>
          </cell>
          <cell r="D1714" t="str">
            <v>ブレード式</v>
          </cell>
          <cell r="E1714" t="str">
            <v>3~7.5m</v>
          </cell>
          <cell r="F1714" t="str">
            <v>ｈ</v>
          </cell>
          <cell r="I1714">
            <v>10000</v>
          </cell>
        </row>
        <row r="1715">
          <cell r="B1715" t="str">
            <v>T180050</v>
          </cell>
          <cell r="C1715" t="str">
            <v>コンクリートスプレッダ</v>
          </cell>
          <cell r="D1715" t="str">
            <v>ボックス式</v>
          </cell>
          <cell r="E1715" t="str">
            <v>3~7.5m　3m3</v>
          </cell>
          <cell r="F1715" t="str">
            <v>ｈ</v>
          </cell>
          <cell r="I1715">
            <v>20300</v>
          </cell>
        </row>
        <row r="1716">
          <cell r="B1716" t="str">
            <v>T180060</v>
          </cell>
          <cell r="C1716" t="str">
            <v>コンクリートフィニッシャ</v>
          </cell>
          <cell r="E1716" t="str">
            <v>3~7.5m</v>
          </cell>
          <cell r="F1716" t="str">
            <v>ｈ</v>
          </cell>
          <cell r="I1716">
            <v>16000</v>
          </cell>
        </row>
        <row r="1717">
          <cell r="B1717" t="str">
            <v>T180070</v>
          </cell>
          <cell r="C1717" t="str">
            <v>コンクリート仕上機</v>
          </cell>
          <cell r="E1717" t="str">
            <v>3~7.5m</v>
          </cell>
          <cell r="F1717" t="str">
            <v>ｈ</v>
          </cell>
          <cell r="I1717">
            <v>9530</v>
          </cell>
        </row>
        <row r="1718">
          <cell r="B1718" t="str">
            <v>T180080</v>
          </cell>
          <cell r="C1718" t="str">
            <v>コンクリートカッタ</v>
          </cell>
          <cell r="E1718" t="str">
            <v>30cm</v>
          </cell>
          <cell r="F1718" t="str">
            <v>日</v>
          </cell>
          <cell r="I1718">
            <v>1370</v>
          </cell>
        </row>
        <row r="1719">
          <cell r="B1719" t="str">
            <v>T180090</v>
          </cell>
          <cell r="C1719" t="str">
            <v>コンクリートカッタ</v>
          </cell>
          <cell r="E1719" t="str">
            <v>40cm</v>
          </cell>
          <cell r="F1719" t="str">
            <v>日</v>
          </cell>
          <cell r="I1719">
            <v>3030</v>
          </cell>
        </row>
        <row r="1720">
          <cell r="B1720" t="str">
            <v>T180100</v>
          </cell>
          <cell r="C1720" t="str">
            <v>ｱｽﾌｧﾙﾄｴﾝｼﾞﾝｽﾌﾟﾚｰﾔ</v>
          </cell>
          <cell r="D1720" t="str">
            <v>ﾄﾞﾗﾑ缶積載式</v>
          </cell>
          <cell r="E1720" t="str">
            <v>200㍑</v>
          </cell>
          <cell r="F1720" t="str">
            <v>日</v>
          </cell>
          <cell r="I1720">
            <v>1080</v>
          </cell>
        </row>
        <row r="1721">
          <cell r="B1721" t="str">
            <v>T180110</v>
          </cell>
          <cell r="C1721" t="str">
            <v>ｱｽﾌｧﾙﾄｴﾝｼﾞﾝｽﾌﾟﾚｰﾔ</v>
          </cell>
          <cell r="D1721" t="str">
            <v>車載式</v>
          </cell>
          <cell r="E1721" t="str">
            <v>25~30㍑/min</v>
          </cell>
          <cell r="F1721" t="str">
            <v>日</v>
          </cell>
          <cell r="I1721">
            <v>1020</v>
          </cell>
        </row>
        <row r="1722">
          <cell r="B1722" t="str">
            <v>T180120</v>
          </cell>
          <cell r="C1722" t="str">
            <v>アスファルトカーパ</v>
          </cell>
          <cell r="E1722" t="str">
            <v>4~4.5m3/h</v>
          </cell>
          <cell r="F1722" t="str">
            <v>日</v>
          </cell>
          <cell r="I1722">
            <v>3890</v>
          </cell>
        </row>
        <row r="1725">
          <cell r="B1725" t="str">
            <v>T190000</v>
          </cell>
          <cell r="C1725" t="str">
            <v>ｶﾞｰﾄﾞﾚｰﾙ支柱打込機</v>
          </cell>
          <cell r="E1725" t="str">
            <v>400~600kg</v>
          </cell>
          <cell r="F1725" t="str">
            <v>ｈ</v>
          </cell>
          <cell r="I1725">
            <v>3740</v>
          </cell>
        </row>
        <row r="1730">
          <cell r="B1730" t="str">
            <v>T200000</v>
          </cell>
          <cell r="C1730" t="str">
            <v>空気圧縮機</v>
          </cell>
          <cell r="D1730" t="str">
            <v>可搬式ﾛｰﾀﾘｰ弁ｻｲﾚﾝｻｰ</v>
          </cell>
          <cell r="E1730" t="str">
            <v>5m3/min</v>
          </cell>
          <cell r="F1730" t="str">
            <v>日</v>
          </cell>
          <cell r="I1730">
            <v>5790</v>
          </cell>
        </row>
        <row r="1731">
          <cell r="B1731" t="str">
            <v>T200010</v>
          </cell>
          <cell r="C1731" t="str">
            <v>空気圧縮機</v>
          </cell>
          <cell r="D1731" t="str">
            <v>可搬式ﾛｰﾀﾘｰ弁ｻｲﾚﾝｻｰ</v>
          </cell>
          <cell r="E1731" t="str">
            <v>7.6m3/min</v>
          </cell>
          <cell r="F1731" t="str">
            <v>日</v>
          </cell>
          <cell r="I1731">
            <v>8350</v>
          </cell>
        </row>
        <row r="1732">
          <cell r="B1732" t="str">
            <v>T200020</v>
          </cell>
          <cell r="C1732" t="str">
            <v>空気圧縮機</v>
          </cell>
          <cell r="D1732" t="str">
            <v>可搬式ﾛｰﾀﾘｰ弁ｻｲﾚﾝｻｰ</v>
          </cell>
          <cell r="E1732" t="str">
            <v>10.6m3/min</v>
          </cell>
          <cell r="F1732" t="str">
            <v>日</v>
          </cell>
          <cell r="I1732">
            <v>11800</v>
          </cell>
        </row>
        <row r="1733">
          <cell r="B1733" t="str">
            <v>T200030</v>
          </cell>
          <cell r="C1733" t="str">
            <v>空気圧縮機</v>
          </cell>
          <cell r="D1733" t="str">
            <v>可搬式　　　ｽｸﾘｭｰ</v>
          </cell>
          <cell r="E1733" t="str">
            <v>3.5~3.7m3/min</v>
          </cell>
          <cell r="F1733" t="str">
            <v>日</v>
          </cell>
          <cell r="I1733">
            <v>4300</v>
          </cell>
        </row>
        <row r="1734">
          <cell r="B1734" t="str">
            <v>T200040</v>
          </cell>
          <cell r="C1734" t="str">
            <v>空気圧縮機</v>
          </cell>
          <cell r="D1734" t="str">
            <v>可搬式　　　ｽｸﾘｭｰ</v>
          </cell>
          <cell r="E1734" t="str">
            <v>5.0m3/min</v>
          </cell>
          <cell r="F1734" t="str">
            <v>日</v>
          </cell>
          <cell r="I1734">
            <v>6420</v>
          </cell>
        </row>
        <row r="1735">
          <cell r="B1735" t="str">
            <v>T200050</v>
          </cell>
          <cell r="C1735" t="str">
            <v>空気圧縮機</v>
          </cell>
          <cell r="D1735" t="str">
            <v>可搬式　　　ｽｸﾘｭｰ</v>
          </cell>
          <cell r="E1735" t="str">
            <v>7.5m3/min</v>
          </cell>
          <cell r="F1735" t="str">
            <v>日</v>
          </cell>
          <cell r="I1735">
            <v>8700</v>
          </cell>
        </row>
        <row r="1736">
          <cell r="B1736" t="str">
            <v>T200060</v>
          </cell>
          <cell r="C1736" t="str">
            <v>空気圧縮機</v>
          </cell>
          <cell r="D1736" t="str">
            <v>可搬式　　　ｽｸﾘｭｰ</v>
          </cell>
          <cell r="E1736" t="str">
            <v>10.5~11.0m3/min</v>
          </cell>
          <cell r="F1736" t="str">
            <v>日</v>
          </cell>
          <cell r="I1736">
            <v>13400</v>
          </cell>
        </row>
        <row r="1737">
          <cell r="B1737" t="str">
            <v>T200070</v>
          </cell>
          <cell r="C1737" t="str">
            <v>空気圧縮機</v>
          </cell>
          <cell r="D1737" t="str">
            <v>可搬式　　　ｽｸﾘｭｰ</v>
          </cell>
          <cell r="E1737" t="str">
            <v>14.3m3/min</v>
          </cell>
          <cell r="F1737" t="str">
            <v>日</v>
          </cell>
          <cell r="I1737">
            <v>15400</v>
          </cell>
        </row>
        <row r="1738">
          <cell r="B1738" t="str">
            <v>T200080</v>
          </cell>
          <cell r="C1738" t="str">
            <v>空気圧縮機</v>
          </cell>
          <cell r="D1738" t="str">
            <v>可搬式　　　ｽｸﾘｭｰ</v>
          </cell>
          <cell r="E1738" t="str">
            <v>17.0m3/min</v>
          </cell>
          <cell r="F1738" t="str">
            <v>日</v>
          </cell>
          <cell r="I1738">
            <v>15700</v>
          </cell>
        </row>
        <row r="1739">
          <cell r="B1739" t="str">
            <v>T200090</v>
          </cell>
          <cell r="C1739" t="str">
            <v>空気圧縮機</v>
          </cell>
          <cell r="D1739" t="str">
            <v>定置式　　　ｽｸﾘｭｰ</v>
          </cell>
          <cell r="E1739" t="str">
            <v>12~12.3m4/min</v>
          </cell>
          <cell r="F1739" t="str">
            <v>ｈ</v>
          </cell>
          <cell r="I1739">
            <v>547</v>
          </cell>
        </row>
        <row r="1745">
          <cell r="B1745" t="str">
            <v>T210000</v>
          </cell>
          <cell r="C1745" t="str">
            <v>小型渦巻きポンプ</v>
          </cell>
          <cell r="D1745" t="str">
            <v>呼水式片吸込形</v>
          </cell>
          <cell r="E1745" t="str">
            <v>50mm 揚程10m</v>
          </cell>
          <cell r="F1745" t="str">
            <v>日</v>
          </cell>
          <cell r="I1745">
            <v>330</v>
          </cell>
        </row>
        <row r="1746">
          <cell r="B1746" t="str">
            <v>T210010</v>
          </cell>
          <cell r="C1746" t="str">
            <v>小型渦巻きポンプ</v>
          </cell>
          <cell r="D1746" t="str">
            <v>呼水式片吸込形</v>
          </cell>
          <cell r="E1746" t="str">
            <v>50mm 揚程15m</v>
          </cell>
          <cell r="F1746" t="str">
            <v>日</v>
          </cell>
          <cell r="I1746">
            <v>378</v>
          </cell>
        </row>
        <row r="1747">
          <cell r="B1747" t="str">
            <v>T210020</v>
          </cell>
          <cell r="C1747" t="str">
            <v>水中ポンプ</v>
          </cell>
          <cell r="E1747" t="str">
            <v>50mm 揚程5m</v>
          </cell>
          <cell r="F1747" t="str">
            <v>日</v>
          </cell>
          <cell r="I1747">
            <v>131</v>
          </cell>
        </row>
        <row r="1748">
          <cell r="B1748" t="str">
            <v>T210030</v>
          </cell>
          <cell r="C1748" t="str">
            <v>水中ポンプ</v>
          </cell>
          <cell r="E1748" t="str">
            <v>50mm 揚程10m</v>
          </cell>
          <cell r="F1748" t="str">
            <v>日</v>
          </cell>
          <cell r="I1748">
            <v>211</v>
          </cell>
        </row>
        <row r="1749">
          <cell r="B1749" t="str">
            <v>T210040</v>
          </cell>
          <cell r="C1749" t="str">
            <v>水中ポンプ</v>
          </cell>
          <cell r="E1749" t="str">
            <v>50mm 揚程15m</v>
          </cell>
          <cell r="F1749" t="str">
            <v>日</v>
          </cell>
          <cell r="I1749">
            <v>375</v>
          </cell>
        </row>
        <row r="1750">
          <cell r="B1750" t="str">
            <v>T210050</v>
          </cell>
          <cell r="C1750" t="str">
            <v>水中ポンプ</v>
          </cell>
          <cell r="E1750" t="str">
            <v>100mm 揚程10m</v>
          </cell>
          <cell r="F1750" t="str">
            <v>日</v>
          </cell>
          <cell r="I1750">
            <v>687</v>
          </cell>
        </row>
        <row r="1751">
          <cell r="B1751" t="str">
            <v>T210060</v>
          </cell>
          <cell r="C1751" t="str">
            <v>水中ポンプ</v>
          </cell>
          <cell r="E1751" t="str">
            <v>100mm 揚程15m</v>
          </cell>
          <cell r="F1751" t="str">
            <v>日</v>
          </cell>
          <cell r="I1751">
            <v>854</v>
          </cell>
        </row>
        <row r="1752">
          <cell r="B1752" t="str">
            <v>T210070</v>
          </cell>
          <cell r="C1752" t="str">
            <v>水中ポンプ</v>
          </cell>
          <cell r="E1752" t="str">
            <v>150mm 揚程10m</v>
          </cell>
          <cell r="F1752" t="str">
            <v>日</v>
          </cell>
          <cell r="I1752">
            <v>905</v>
          </cell>
        </row>
        <row r="1753">
          <cell r="B1753" t="str">
            <v>T210080</v>
          </cell>
          <cell r="C1753" t="str">
            <v>水中ポンプ</v>
          </cell>
          <cell r="E1753" t="str">
            <v>150mm 揚程15m</v>
          </cell>
          <cell r="F1753" t="str">
            <v>日</v>
          </cell>
          <cell r="I1753">
            <v>1240</v>
          </cell>
        </row>
        <row r="1754">
          <cell r="B1754" t="str">
            <v>T210090</v>
          </cell>
          <cell r="C1754" t="str">
            <v>水中ポンプ</v>
          </cell>
          <cell r="E1754" t="str">
            <v>200mm 揚程10m</v>
          </cell>
          <cell r="F1754" t="str">
            <v>日</v>
          </cell>
          <cell r="I1754">
            <v>1370</v>
          </cell>
        </row>
        <row r="1755">
          <cell r="B1755" t="str">
            <v>T210100</v>
          </cell>
          <cell r="C1755" t="str">
            <v>水中ポンプ</v>
          </cell>
          <cell r="E1755" t="str">
            <v>200mm 揚程15m</v>
          </cell>
          <cell r="F1755" t="str">
            <v>日</v>
          </cell>
          <cell r="I1755">
            <v>2080</v>
          </cell>
        </row>
        <row r="1756">
          <cell r="B1756" t="str">
            <v>T210110</v>
          </cell>
          <cell r="C1756" t="str">
            <v>水中ポンプ</v>
          </cell>
          <cell r="E1756" t="str">
            <v>200mm 揚程20m</v>
          </cell>
          <cell r="F1756" t="str">
            <v>日</v>
          </cell>
          <cell r="I1756">
            <v>2600</v>
          </cell>
        </row>
        <row r="1757">
          <cell r="B1757" t="str">
            <v>T210120</v>
          </cell>
          <cell r="C1757" t="str">
            <v>タービンポンプ</v>
          </cell>
          <cell r="E1757" t="str">
            <v>65mm 4段 揚程45m</v>
          </cell>
          <cell r="F1757" t="str">
            <v>日</v>
          </cell>
          <cell r="I1757">
            <v>1360</v>
          </cell>
        </row>
        <row r="1760">
          <cell r="B1760" t="str">
            <v>T220000</v>
          </cell>
          <cell r="C1760" t="str">
            <v>発動発電機</v>
          </cell>
          <cell r="D1760" t="str">
            <v>ガソリン</v>
          </cell>
          <cell r="E1760" t="str">
            <v>1.0KVA</v>
          </cell>
          <cell r="F1760" t="str">
            <v>日</v>
          </cell>
          <cell r="I1760">
            <v>309</v>
          </cell>
        </row>
        <row r="1761">
          <cell r="B1761" t="str">
            <v>T220010</v>
          </cell>
          <cell r="C1761" t="str">
            <v>発動発電機</v>
          </cell>
          <cell r="D1761" t="str">
            <v>ガソリン</v>
          </cell>
          <cell r="E1761" t="str">
            <v>2.0KVA</v>
          </cell>
          <cell r="F1761" t="str">
            <v>日</v>
          </cell>
          <cell r="I1761">
            <v>473</v>
          </cell>
        </row>
        <row r="1762">
          <cell r="B1762" t="str">
            <v>T220020</v>
          </cell>
          <cell r="C1762" t="str">
            <v>発動発電機</v>
          </cell>
          <cell r="D1762" t="str">
            <v>ディーゼル</v>
          </cell>
          <cell r="E1762" t="str">
            <v>3.0KVA</v>
          </cell>
          <cell r="F1762" t="str">
            <v>日</v>
          </cell>
          <cell r="I1762">
            <v>831</v>
          </cell>
        </row>
        <row r="1763">
          <cell r="B1763" t="str">
            <v>T220030</v>
          </cell>
          <cell r="C1763" t="str">
            <v>発動発電機</v>
          </cell>
          <cell r="D1763" t="str">
            <v>ディーゼル</v>
          </cell>
          <cell r="E1763" t="str">
            <v>10.0KVA</v>
          </cell>
          <cell r="F1763" t="str">
            <v>日</v>
          </cell>
          <cell r="I1763">
            <v>1980</v>
          </cell>
        </row>
        <row r="1764">
          <cell r="B1764" t="str">
            <v>T220040</v>
          </cell>
          <cell r="C1764" t="str">
            <v>発動発電機</v>
          </cell>
          <cell r="D1764" t="str">
            <v>ディーゼル</v>
          </cell>
          <cell r="E1764" t="str">
            <v>15.0KVA</v>
          </cell>
          <cell r="F1764" t="str">
            <v>日</v>
          </cell>
          <cell r="I1764">
            <v>2680</v>
          </cell>
        </row>
        <row r="1765">
          <cell r="B1765" t="str">
            <v>T220050</v>
          </cell>
          <cell r="C1765" t="str">
            <v>発動発電機</v>
          </cell>
          <cell r="D1765" t="str">
            <v>ディーゼル</v>
          </cell>
          <cell r="E1765" t="str">
            <v>20.0KVA</v>
          </cell>
          <cell r="F1765" t="str">
            <v>日</v>
          </cell>
          <cell r="I1765">
            <v>3990</v>
          </cell>
        </row>
        <row r="1766">
          <cell r="B1766" t="str">
            <v>T220060</v>
          </cell>
          <cell r="C1766" t="str">
            <v>発動発電機</v>
          </cell>
          <cell r="D1766" t="str">
            <v>ディーゼル</v>
          </cell>
          <cell r="E1766" t="str">
            <v>25.0KVA</v>
          </cell>
          <cell r="F1766" t="str">
            <v>日</v>
          </cell>
          <cell r="I1766">
            <v>4110</v>
          </cell>
        </row>
        <row r="1767">
          <cell r="B1767" t="str">
            <v>T220070</v>
          </cell>
          <cell r="C1767" t="str">
            <v>発動発電機</v>
          </cell>
          <cell r="D1767" t="str">
            <v>ディーゼル</v>
          </cell>
          <cell r="E1767" t="str">
            <v>35.0KVA</v>
          </cell>
          <cell r="F1767" t="str">
            <v>日</v>
          </cell>
          <cell r="I1767">
            <v>4480</v>
          </cell>
        </row>
        <row r="1768">
          <cell r="B1768" t="str">
            <v>T220080</v>
          </cell>
          <cell r="C1768" t="str">
            <v>発動発電機</v>
          </cell>
          <cell r="D1768" t="str">
            <v>ディーゼル</v>
          </cell>
          <cell r="E1768" t="str">
            <v>45.0KVA</v>
          </cell>
          <cell r="F1768" t="str">
            <v>日</v>
          </cell>
          <cell r="I1768">
            <v>4890</v>
          </cell>
        </row>
        <row r="1769">
          <cell r="B1769" t="str">
            <v>T220090</v>
          </cell>
          <cell r="C1769" t="str">
            <v>発動発電機</v>
          </cell>
          <cell r="D1769" t="str">
            <v>ディーゼル</v>
          </cell>
          <cell r="E1769" t="str">
            <v>60.0KVA</v>
          </cell>
          <cell r="F1769" t="str">
            <v>日</v>
          </cell>
          <cell r="I1769">
            <v>5790</v>
          </cell>
        </row>
        <row r="1770">
          <cell r="B1770" t="str">
            <v>T220100</v>
          </cell>
          <cell r="C1770" t="str">
            <v>発動発電機</v>
          </cell>
          <cell r="D1770" t="str">
            <v>ディーゼル</v>
          </cell>
          <cell r="E1770" t="str">
            <v>75.0KVA</v>
          </cell>
          <cell r="F1770" t="str">
            <v>日</v>
          </cell>
          <cell r="I1770">
            <v>7160</v>
          </cell>
        </row>
        <row r="1771">
          <cell r="B1771" t="str">
            <v>T220110</v>
          </cell>
          <cell r="C1771" t="str">
            <v>発動発電機</v>
          </cell>
          <cell r="D1771" t="str">
            <v>ディーゼル</v>
          </cell>
          <cell r="E1771" t="str">
            <v>100.0KVA</v>
          </cell>
          <cell r="F1771" t="str">
            <v>日</v>
          </cell>
          <cell r="I1771">
            <v>7290</v>
          </cell>
        </row>
        <row r="1772">
          <cell r="B1772" t="str">
            <v>T220120</v>
          </cell>
          <cell r="C1772" t="str">
            <v>発動発電機</v>
          </cell>
          <cell r="D1772" t="str">
            <v>ディーゼル</v>
          </cell>
          <cell r="E1772" t="str">
            <v>125.0KVA</v>
          </cell>
          <cell r="F1772" t="str">
            <v>日</v>
          </cell>
          <cell r="I1772">
            <v>9730</v>
          </cell>
        </row>
        <row r="1773">
          <cell r="B1773" t="str">
            <v>T220130</v>
          </cell>
          <cell r="C1773" t="str">
            <v>発動発電機</v>
          </cell>
          <cell r="D1773" t="str">
            <v>ディーゼル</v>
          </cell>
          <cell r="E1773" t="str">
            <v>150.0KVA</v>
          </cell>
          <cell r="F1773" t="str">
            <v>日</v>
          </cell>
          <cell r="I1773">
            <v>10600</v>
          </cell>
        </row>
        <row r="1774">
          <cell r="B1774" t="str">
            <v>T220140</v>
          </cell>
          <cell r="C1774" t="str">
            <v>発動発電機</v>
          </cell>
          <cell r="D1774" t="str">
            <v>ディーゼル</v>
          </cell>
          <cell r="E1774" t="str">
            <v>200.0KVA</v>
          </cell>
          <cell r="F1774" t="str">
            <v>日</v>
          </cell>
          <cell r="I1774">
            <v>13900</v>
          </cell>
        </row>
        <row r="1775">
          <cell r="B1775" t="str">
            <v>T220150</v>
          </cell>
          <cell r="C1775" t="str">
            <v>発動発電機</v>
          </cell>
          <cell r="D1775" t="str">
            <v>ディーゼル</v>
          </cell>
          <cell r="E1775" t="str">
            <v>250.0KVA</v>
          </cell>
          <cell r="F1775" t="str">
            <v>日</v>
          </cell>
          <cell r="I1775">
            <v>17900</v>
          </cell>
        </row>
        <row r="1776">
          <cell r="B1776" t="str">
            <v>T220160</v>
          </cell>
          <cell r="C1776" t="str">
            <v>発動発電機</v>
          </cell>
          <cell r="D1776" t="str">
            <v>ディーゼル</v>
          </cell>
          <cell r="E1776" t="str">
            <v>350.0KVA</v>
          </cell>
          <cell r="F1776" t="str">
            <v>日</v>
          </cell>
          <cell r="I1776">
            <v>22500</v>
          </cell>
        </row>
        <row r="1780">
          <cell r="B1780" t="str">
            <v>T230000</v>
          </cell>
          <cell r="C1780" t="str">
            <v>コンクリートバケット</v>
          </cell>
          <cell r="E1780" t="str">
            <v>1.0m3</v>
          </cell>
          <cell r="F1780" t="str">
            <v>日</v>
          </cell>
          <cell r="I1780">
            <v>2350</v>
          </cell>
        </row>
        <row r="1781">
          <cell r="B1781" t="str">
            <v>T230010</v>
          </cell>
          <cell r="C1781" t="str">
            <v>ｺﾝｸﾘｰﾄﾊﾞｲﾌﾞﾚｰﾀｰ</v>
          </cell>
          <cell r="E1781" t="str">
            <v>60mm</v>
          </cell>
          <cell r="F1781" t="str">
            <v>日</v>
          </cell>
          <cell r="I1781">
            <v>753</v>
          </cell>
        </row>
        <row r="1782">
          <cell r="B1782" t="str">
            <v>T230020</v>
          </cell>
          <cell r="C1782" t="str">
            <v>コンクリートミキサー</v>
          </cell>
          <cell r="D1782" t="str">
            <v>ｴﾝｼﾞﾝ付</v>
          </cell>
          <cell r="E1782" t="str">
            <v>0.2m3</v>
          </cell>
          <cell r="F1782" t="str">
            <v>日</v>
          </cell>
          <cell r="I1782">
            <v>1630</v>
          </cell>
        </row>
        <row r="1783">
          <cell r="B1783" t="str">
            <v>T230030</v>
          </cell>
          <cell r="C1783" t="str">
            <v>電気溶接機</v>
          </cell>
          <cell r="D1783" t="str">
            <v>ﾃﾞｨｰｾﾞﾙｴﾝｼﾞﾝ付</v>
          </cell>
          <cell r="E1783" t="str">
            <v>250A</v>
          </cell>
          <cell r="F1783" t="str">
            <v>日</v>
          </cell>
          <cell r="I1783">
            <v>2240</v>
          </cell>
        </row>
        <row r="1784">
          <cell r="B1784" t="str">
            <v>T230040</v>
          </cell>
          <cell r="C1784" t="str">
            <v>半自動アーク溶接機</v>
          </cell>
          <cell r="E1784" t="str">
            <v>500A</v>
          </cell>
          <cell r="F1784" t="str">
            <v>日</v>
          </cell>
          <cell r="I1784">
            <v>1190</v>
          </cell>
        </row>
        <row r="1785">
          <cell r="B1785" t="str">
            <v>T230050</v>
          </cell>
          <cell r="C1785" t="str">
            <v>ベルトコンベヤ</v>
          </cell>
          <cell r="D1785" t="str">
            <v>ﾓｰﾀ駆動</v>
          </cell>
          <cell r="E1785" t="str">
            <v>7m</v>
          </cell>
          <cell r="F1785" t="str">
            <v>日</v>
          </cell>
          <cell r="I1785">
            <v>1190</v>
          </cell>
        </row>
        <row r="1786">
          <cell r="B1786" t="str">
            <v>T230060</v>
          </cell>
          <cell r="C1786" t="str">
            <v>ﾓﾙﾀﾙｺﾝｸﾘｰﾄ吹付機</v>
          </cell>
          <cell r="D1786" t="str">
            <v>湿式</v>
          </cell>
          <cell r="E1786" t="str">
            <v>10~17m3/min</v>
          </cell>
          <cell r="F1786" t="str">
            <v>ｈ</v>
          </cell>
          <cell r="I1786">
            <v>2200</v>
          </cell>
        </row>
        <row r="1787">
          <cell r="B1787" t="str">
            <v>T230070</v>
          </cell>
          <cell r="C1787" t="str">
            <v>ｺﾝｸﾘｰﾄ吹付機</v>
          </cell>
          <cell r="D1787" t="str">
            <v>湿式</v>
          </cell>
          <cell r="E1787" t="str">
            <v>10m3/min</v>
          </cell>
          <cell r="F1787" t="str">
            <v>ｈ</v>
          </cell>
          <cell r="I1787">
            <v>1930</v>
          </cell>
        </row>
        <row r="1788">
          <cell r="B1788" t="str">
            <v>T230080</v>
          </cell>
          <cell r="C1788" t="str">
            <v>ｺﾝｸﾘｰﾄ吹付機</v>
          </cell>
          <cell r="D1788" t="str">
            <v>湿式</v>
          </cell>
          <cell r="E1788" t="str">
            <v>17m3/min</v>
          </cell>
          <cell r="F1788" t="str">
            <v>ｈ</v>
          </cell>
          <cell r="I1788">
            <v>4540</v>
          </cell>
        </row>
        <row r="1789">
          <cell r="B1789" t="str">
            <v>T230090</v>
          </cell>
          <cell r="C1789" t="str">
            <v>種子吹付機</v>
          </cell>
          <cell r="D1789" t="str">
            <v>車載式</v>
          </cell>
          <cell r="E1789" t="str">
            <v>ﾀﾝｸ容量2.5m3</v>
          </cell>
          <cell r="F1789" t="str">
            <v>ｈ</v>
          </cell>
          <cell r="I1789">
            <v>1570</v>
          </cell>
        </row>
        <row r="1790">
          <cell r="B1790" t="str">
            <v>T230100</v>
          </cell>
          <cell r="C1790" t="str">
            <v>ジェットヒータ</v>
          </cell>
          <cell r="E1790" t="str">
            <v>33,500cal</v>
          </cell>
          <cell r="F1790" t="str">
            <v>日</v>
          </cell>
          <cell r="I1790">
            <v>968</v>
          </cell>
        </row>
        <row r="1791">
          <cell r="B1791" t="str">
            <v>T230110</v>
          </cell>
          <cell r="C1791" t="str">
            <v>高所作業者</v>
          </cell>
          <cell r="E1791" t="str">
            <v>12~13m</v>
          </cell>
          <cell r="F1791" t="str">
            <v>ｈ</v>
          </cell>
          <cell r="I1791">
            <v>3140</v>
          </cell>
        </row>
        <row r="1792">
          <cell r="B1792" t="str">
            <v>T230120</v>
          </cell>
          <cell r="C1792" t="str">
            <v>草刈機</v>
          </cell>
          <cell r="D1792" t="str">
            <v>肩掛式</v>
          </cell>
          <cell r="F1792" t="str">
            <v>日</v>
          </cell>
          <cell r="I1792">
            <v>440</v>
          </cell>
        </row>
        <row r="1793">
          <cell r="B1793" t="str">
            <v>T230130</v>
          </cell>
          <cell r="C1793" t="str">
            <v>草刈機</v>
          </cell>
          <cell r="D1793" t="str">
            <v>ﾊﾝﾄﾞｶﾞｲﾄﾞ式</v>
          </cell>
          <cell r="F1793" t="str">
            <v>日</v>
          </cell>
          <cell r="I1793">
            <v>3840</v>
          </cell>
        </row>
        <row r="1794">
          <cell r="B1794" t="str">
            <v>T230140</v>
          </cell>
          <cell r="C1794" t="str">
            <v>ボーリングマシン</v>
          </cell>
          <cell r="D1794" t="str">
            <v>油圧式</v>
          </cell>
          <cell r="E1794" t="str">
            <v>5.5kw</v>
          </cell>
          <cell r="F1794" t="str">
            <v>日</v>
          </cell>
          <cell r="I1794">
            <v>5500</v>
          </cell>
        </row>
        <row r="1795">
          <cell r="B1795" t="str">
            <v>T230150</v>
          </cell>
          <cell r="C1795" t="str">
            <v>薬液注入ポンプ</v>
          </cell>
          <cell r="E1795" t="str">
            <v>2㍑/min</v>
          </cell>
          <cell r="F1795" t="str">
            <v>日</v>
          </cell>
          <cell r="I1795">
            <v>6540</v>
          </cell>
        </row>
        <row r="1796">
          <cell r="B1796" t="str">
            <v>T230160</v>
          </cell>
          <cell r="C1796" t="str">
            <v>ドリリングマシン</v>
          </cell>
          <cell r="D1796" t="str">
            <v>ｸﾛｰﾗ式</v>
          </cell>
          <cell r="F1796" t="str">
            <v>ｈ</v>
          </cell>
          <cell r="I1796">
            <v>29700</v>
          </cell>
        </row>
        <row r="1797">
          <cell r="B1797" t="str">
            <v>T230170</v>
          </cell>
          <cell r="C1797" t="str">
            <v>噴射ポンプ</v>
          </cell>
          <cell r="E1797" t="str">
            <v>0~20㍑/min*2</v>
          </cell>
          <cell r="F1797" t="str">
            <v>日</v>
          </cell>
          <cell r="I1797">
            <v>23000</v>
          </cell>
        </row>
        <row r="1798">
          <cell r="B1798" t="str">
            <v>T230180</v>
          </cell>
          <cell r="C1798" t="str">
            <v>薬液ミキサ</v>
          </cell>
          <cell r="E1798" t="str">
            <v>200㍑*2 400㍑*2</v>
          </cell>
          <cell r="F1798" t="str">
            <v>日</v>
          </cell>
          <cell r="I1798">
            <v>7560</v>
          </cell>
        </row>
        <row r="1799">
          <cell r="B1799" t="str">
            <v>T230190</v>
          </cell>
          <cell r="C1799" t="str">
            <v>グラウトミキサ</v>
          </cell>
          <cell r="D1799" t="str">
            <v>横型２槽</v>
          </cell>
          <cell r="E1799" t="str">
            <v>400㍑*2</v>
          </cell>
          <cell r="F1799" t="str">
            <v>日</v>
          </cell>
          <cell r="I1799">
            <v>2960</v>
          </cell>
        </row>
        <row r="1800">
          <cell r="B1800" t="str">
            <v>T230200</v>
          </cell>
          <cell r="C1800" t="str">
            <v>グラウトミキサ</v>
          </cell>
          <cell r="D1800" t="str">
            <v>横型２槽</v>
          </cell>
          <cell r="E1800" t="str">
            <v>300㍑*2</v>
          </cell>
          <cell r="F1800" t="str">
            <v>日</v>
          </cell>
          <cell r="I1800">
            <v>2130</v>
          </cell>
        </row>
        <row r="1801">
          <cell r="B1801" t="str">
            <v>T230210</v>
          </cell>
          <cell r="C1801" t="str">
            <v>ゲルミキサ</v>
          </cell>
          <cell r="E1801" t="str">
            <v>300㍑*１槽</v>
          </cell>
          <cell r="F1801" t="str">
            <v>日</v>
          </cell>
          <cell r="I1801">
            <v>9500</v>
          </cell>
        </row>
        <row r="1802">
          <cell r="B1802" t="str">
            <v>T230220</v>
          </cell>
          <cell r="C1802" t="str">
            <v>ミキシングプラント</v>
          </cell>
          <cell r="E1802" t="str">
            <v>2,500㍑</v>
          </cell>
          <cell r="F1802" t="str">
            <v>日</v>
          </cell>
          <cell r="I1802">
            <v>48300</v>
          </cell>
        </row>
        <row r="1803">
          <cell r="B1803" t="str">
            <v>T230230</v>
          </cell>
          <cell r="C1803" t="str">
            <v>エキストラクター</v>
          </cell>
          <cell r="E1803" t="str">
            <v>3.7kw</v>
          </cell>
          <cell r="F1803" t="str">
            <v>日</v>
          </cell>
          <cell r="I1803">
            <v>2490</v>
          </cell>
        </row>
        <row r="1804">
          <cell r="B1804" t="str">
            <v>T230240</v>
          </cell>
          <cell r="C1804" t="str">
            <v>グラウトポンプ</v>
          </cell>
          <cell r="D1804" t="str">
            <v>横型二連動</v>
          </cell>
          <cell r="E1804" t="str">
            <v>37~100㍑/min</v>
          </cell>
          <cell r="F1804" t="str">
            <v>日</v>
          </cell>
          <cell r="I1804">
            <v>3500</v>
          </cell>
        </row>
        <row r="1805">
          <cell r="B1805" t="str">
            <v>T230250</v>
          </cell>
          <cell r="C1805" t="str">
            <v>ｸﾞﾗｳﾄ流量圧力測定装置</v>
          </cell>
          <cell r="E1805" t="str">
            <v>60㍑/min30kg/cm3</v>
          </cell>
          <cell r="F1805" t="str">
            <v>日</v>
          </cell>
          <cell r="I1805">
            <v>6830</v>
          </cell>
        </row>
        <row r="1806">
          <cell r="B1806" t="str">
            <v>T230260</v>
          </cell>
          <cell r="C1806" t="str">
            <v>水ガラス積算流量計</v>
          </cell>
          <cell r="E1806" t="str">
            <v>0~50㍑/min</v>
          </cell>
          <cell r="F1806" t="str">
            <v>日</v>
          </cell>
          <cell r="I1806">
            <v>1070</v>
          </cell>
        </row>
        <row r="1807">
          <cell r="B1807" t="str">
            <v>T230270</v>
          </cell>
          <cell r="C1807" t="str">
            <v>送液、送水ポンプ</v>
          </cell>
          <cell r="E1807" t="str">
            <v>100㍑/min</v>
          </cell>
          <cell r="F1807" t="str">
            <v>日</v>
          </cell>
          <cell r="I1807">
            <v>329</v>
          </cell>
        </row>
        <row r="1808">
          <cell r="B1808" t="str">
            <v>T230280</v>
          </cell>
          <cell r="C1808" t="str">
            <v>用水ポンプ</v>
          </cell>
          <cell r="E1808" t="str">
            <v>100㍑/min</v>
          </cell>
          <cell r="F1808" t="str">
            <v>日</v>
          </cell>
          <cell r="I1808">
            <v>3670</v>
          </cell>
        </row>
        <row r="1820">
          <cell r="B1820" t="str">
            <v>T500000</v>
          </cell>
          <cell r="C1820" t="str">
            <v>ブルドーザ</v>
          </cell>
          <cell r="D1820" t="str">
            <v>3ｔ級</v>
          </cell>
          <cell r="F1820" t="str">
            <v>日</v>
          </cell>
        </row>
        <row r="1821">
          <cell r="B1821" t="str">
            <v>T500010</v>
          </cell>
          <cell r="C1821" t="str">
            <v>ブルドーザ</v>
          </cell>
          <cell r="D1821" t="str">
            <v>普通</v>
          </cell>
          <cell r="E1821" t="str">
            <v>3ｔ級</v>
          </cell>
          <cell r="F1821" t="str">
            <v>日</v>
          </cell>
        </row>
        <row r="1822">
          <cell r="B1822" t="str">
            <v>T500020</v>
          </cell>
          <cell r="C1822" t="str">
            <v>ブルドーザ</v>
          </cell>
          <cell r="D1822" t="str">
            <v>普通</v>
          </cell>
          <cell r="E1822" t="str">
            <v>15ｔ級</v>
          </cell>
          <cell r="F1822" t="str">
            <v>日</v>
          </cell>
        </row>
        <row r="1823">
          <cell r="B1823" t="str">
            <v>T500030</v>
          </cell>
          <cell r="C1823" t="str">
            <v>ブルドーザ</v>
          </cell>
          <cell r="D1823" t="str">
            <v>普通</v>
          </cell>
          <cell r="E1823" t="str">
            <v>21ｔ級</v>
          </cell>
          <cell r="F1823" t="str">
            <v>日</v>
          </cell>
        </row>
        <row r="1824">
          <cell r="B1824" t="str">
            <v>T500040</v>
          </cell>
          <cell r="C1824" t="str">
            <v>ブルドーザ</v>
          </cell>
          <cell r="D1824" t="str">
            <v>普通</v>
          </cell>
          <cell r="E1824" t="str">
            <v>32ｔ級</v>
          </cell>
          <cell r="F1824" t="str">
            <v>日</v>
          </cell>
        </row>
        <row r="1825">
          <cell r="B1825" t="str">
            <v>T500050</v>
          </cell>
          <cell r="C1825" t="str">
            <v>ブルドーザ</v>
          </cell>
          <cell r="D1825" t="str">
            <v>湿地</v>
          </cell>
          <cell r="E1825" t="str">
            <v>16ｔ級</v>
          </cell>
          <cell r="F1825" t="str">
            <v>日</v>
          </cell>
        </row>
        <row r="1826">
          <cell r="B1826" t="str">
            <v>T500060</v>
          </cell>
          <cell r="C1826" t="str">
            <v>ブルドーザ</v>
          </cell>
          <cell r="D1826" t="str">
            <v>リッパ付</v>
          </cell>
          <cell r="E1826" t="str">
            <v>21ｔ級</v>
          </cell>
          <cell r="F1826" t="str">
            <v>日</v>
          </cell>
        </row>
        <row r="1827">
          <cell r="B1827" t="str">
            <v>T500070</v>
          </cell>
          <cell r="C1827" t="str">
            <v>ブルドーザ</v>
          </cell>
          <cell r="D1827" t="str">
            <v>リッパ付</v>
          </cell>
          <cell r="E1827" t="str">
            <v>32ｔ級</v>
          </cell>
          <cell r="F1827" t="str">
            <v>日</v>
          </cell>
        </row>
        <row r="1828">
          <cell r="B1828" t="str">
            <v>T500080</v>
          </cell>
          <cell r="C1828" t="str">
            <v>バックホウ</v>
          </cell>
          <cell r="D1828" t="str">
            <v>油圧ｸﾛｰﾗ式</v>
          </cell>
          <cell r="E1828" t="str">
            <v>0.2m3</v>
          </cell>
          <cell r="F1828" t="str">
            <v>日</v>
          </cell>
        </row>
        <row r="1829">
          <cell r="B1829" t="str">
            <v>T500090</v>
          </cell>
          <cell r="C1829" t="str">
            <v>バックホウ</v>
          </cell>
          <cell r="D1829" t="str">
            <v>油圧ｸﾛｰﾗ式</v>
          </cell>
          <cell r="E1829" t="str">
            <v>0.35m3</v>
          </cell>
          <cell r="F1829" t="str">
            <v>日</v>
          </cell>
        </row>
        <row r="1830">
          <cell r="B1830" t="str">
            <v>T500100</v>
          </cell>
          <cell r="C1830" t="str">
            <v>バックホウ</v>
          </cell>
          <cell r="D1830" t="str">
            <v>油圧ｸﾛｰﾗ式</v>
          </cell>
          <cell r="E1830" t="str">
            <v>0.6m3</v>
          </cell>
          <cell r="F1830" t="str">
            <v>日</v>
          </cell>
        </row>
        <row r="1831">
          <cell r="B1831" t="str">
            <v>T500110</v>
          </cell>
          <cell r="C1831" t="str">
            <v>クラムシェル</v>
          </cell>
          <cell r="D1831" t="str">
            <v>機械ﾛｰﾌﾟ式</v>
          </cell>
          <cell r="E1831" t="str">
            <v>0.6m3</v>
          </cell>
          <cell r="F1831" t="str">
            <v>日</v>
          </cell>
        </row>
        <row r="1835">
          <cell r="B1835" t="str">
            <v>T510000</v>
          </cell>
          <cell r="C1835" t="str">
            <v>ダンプトラック</v>
          </cell>
          <cell r="D1835" t="str">
            <v>普通</v>
          </cell>
          <cell r="E1835" t="str">
            <v>2ｔ</v>
          </cell>
          <cell r="F1835" t="str">
            <v>日</v>
          </cell>
        </row>
        <row r="1836">
          <cell r="B1836" t="str">
            <v>T510010</v>
          </cell>
          <cell r="C1836" t="str">
            <v>ダンプトラック</v>
          </cell>
          <cell r="D1836" t="str">
            <v>普通</v>
          </cell>
          <cell r="E1836" t="str">
            <v>4ｔ</v>
          </cell>
          <cell r="F1836" t="str">
            <v>日</v>
          </cell>
        </row>
        <row r="1837">
          <cell r="B1837" t="str">
            <v>T510020</v>
          </cell>
          <cell r="C1837" t="str">
            <v>ダンプトラック</v>
          </cell>
          <cell r="D1837" t="str">
            <v>普通</v>
          </cell>
          <cell r="E1837" t="str">
            <v>10ｔ</v>
          </cell>
          <cell r="F1837" t="str">
            <v>日</v>
          </cell>
        </row>
        <row r="1838">
          <cell r="B1838" t="str">
            <v>T510030</v>
          </cell>
          <cell r="C1838" t="str">
            <v>トラック</v>
          </cell>
          <cell r="D1838" t="str">
            <v>普通</v>
          </cell>
          <cell r="E1838" t="str">
            <v>2ｔ</v>
          </cell>
          <cell r="F1838" t="str">
            <v>日</v>
          </cell>
        </row>
        <row r="1839">
          <cell r="B1839" t="str">
            <v>T510040</v>
          </cell>
          <cell r="C1839" t="str">
            <v>トラック</v>
          </cell>
          <cell r="D1839" t="str">
            <v>普通</v>
          </cell>
          <cell r="E1839" t="str">
            <v>4ｔ</v>
          </cell>
          <cell r="F1839" t="str">
            <v>日</v>
          </cell>
        </row>
        <row r="1840">
          <cell r="B1840" t="str">
            <v>T510050</v>
          </cell>
          <cell r="C1840" t="str">
            <v>トラック</v>
          </cell>
          <cell r="D1840" t="str">
            <v>普通</v>
          </cell>
          <cell r="E1840" t="str">
            <v>11ｔ</v>
          </cell>
          <cell r="F1840" t="str">
            <v>日</v>
          </cell>
        </row>
        <row r="1841">
          <cell r="B1841" t="str">
            <v>T510060</v>
          </cell>
          <cell r="C1841" t="str">
            <v>トラック</v>
          </cell>
          <cell r="D1841" t="str">
            <v>ｸﾚｰﾝ装置付</v>
          </cell>
          <cell r="E1841" t="str">
            <v>4ｔ　2ｔ吊り</v>
          </cell>
          <cell r="F1841" t="str">
            <v>日</v>
          </cell>
        </row>
        <row r="1850">
          <cell r="B1850" t="str">
            <v>T520000</v>
          </cell>
          <cell r="C1850" t="str">
            <v>トラッククレーン</v>
          </cell>
          <cell r="F1850" t="str">
            <v>日</v>
          </cell>
        </row>
        <row r="1851">
          <cell r="B1851" t="str">
            <v>T520010</v>
          </cell>
          <cell r="C1851" t="str">
            <v>トラッククレーン</v>
          </cell>
          <cell r="F1851" t="str">
            <v>日</v>
          </cell>
        </row>
        <row r="1852">
          <cell r="B1852" t="str">
            <v>T520020</v>
          </cell>
          <cell r="C1852" t="str">
            <v>トラッククレーン</v>
          </cell>
          <cell r="F1852" t="str">
            <v>日</v>
          </cell>
        </row>
        <row r="1853">
          <cell r="B1853" t="str">
            <v>T520030</v>
          </cell>
          <cell r="C1853" t="str">
            <v>トラッククレーン</v>
          </cell>
          <cell r="F1853" t="str">
            <v>日</v>
          </cell>
        </row>
        <row r="1854">
          <cell r="B1854" t="str">
            <v>T520040</v>
          </cell>
          <cell r="C1854" t="str">
            <v>トラッククレーン</v>
          </cell>
          <cell r="F1854" t="str">
            <v>日</v>
          </cell>
        </row>
        <row r="1855">
          <cell r="B1855" t="str">
            <v>T520050</v>
          </cell>
          <cell r="C1855" t="str">
            <v>トラッククレーン</v>
          </cell>
          <cell r="F1855" t="str">
            <v>日</v>
          </cell>
        </row>
        <row r="1856">
          <cell r="B1856" t="str">
            <v>T520060</v>
          </cell>
          <cell r="C1856" t="str">
            <v>トラッククレーン</v>
          </cell>
          <cell r="F1856" t="str">
            <v>日</v>
          </cell>
        </row>
        <row r="1857">
          <cell r="B1857" t="str">
            <v>T520070</v>
          </cell>
          <cell r="C1857" t="str">
            <v>トラッククレーン</v>
          </cell>
          <cell r="F1857" t="str">
            <v>日</v>
          </cell>
        </row>
        <row r="1858">
          <cell r="B1858" t="str">
            <v>T520080</v>
          </cell>
          <cell r="C1858" t="str">
            <v>トラッククレーン</v>
          </cell>
          <cell r="F1858" t="str">
            <v>日</v>
          </cell>
        </row>
        <row r="1859">
          <cell r="B1859" t="str">
            <v>T520090</v>
          </cell>
          <cell r="C1859" t="str">
            <v>トラッククレーン</v>
          </cell>
          <cell r="F1859" t="str">
            <v>日</v>
          </cell>
        </row>
        <row r="1860">
          <cell r="B1860" t="str">
            <v>T520100</v>
          </cell>
          <cell r="C1860" t="str">
            <v>トラッククレーン</v>
          </cell>
          <cell r="F1860" t="str">
            <v>日</v>
          </cell>
        </row>
        <row r="1861">
          <cell r="B1861" t="str">
            <v>T520110</v>
          </cell>
          <cell r="C1861" t="str">
            <v>トラッククレーン</v>
          </cell>
          <cell r="F1861" t="str">
            <v>日</v>
          </cell>
        </row>
        <row r="1862">
          <cell r="B1862" t="str">
            <v>T520120</v>
          </cell>
          <cell r="C1862" t="str">
            <v>トラッククレーン</v>
          </cell>
          <cell r="F1862" t="str">
            <v>日</v>
          </cell>
        </row>
        <row r="1863">
          <cell r="B1863" t="str">
            <v>T520130</v>
          </cell>
          <cell r="C1863" t="str">
            <v>トラッククレーン</v>
          </cell>
          <cell r="F1863" t="str">
            <v>日</v>
          </cell>
        </row>
        <row r="1864">
          <cell r="B1864" t="str">
            <v>T520140</v>
          </cell>
          <cell r="C1864" t="str">
            <v>トラッククレーン</v>
          </cell>
          <cell r="F1864" t="str">
            <v>日</v>
          </cell>
        </row>
        <row r="1865">
          <cell r="B1865" t="str">
            <v>T520150</v>
          </cell>
          <cell r="C1865" t="str">
            <v>トラッククレーン</v>
          </cell>
          <cell r="F1865" t="str">
            <v>日</v>
          </cell>
        </row>
        <row r="1866">
          <cell r="B1866" t="str">
            <v>T520160</v>
          </cell>
          <cell r="C1866" t="str">
            <v>トラッククレーン</v>
          </cell>
          <cell r="F1866" t="str">
            <v>日</v>
          </cell>
        </row>
        <row r="1867">
          <cell r="B1867" t="str">
            <v>T520170</v>
          </cell>
          <cell r="C1867" t="str">
            <v>クローラクレーン</v>
          </cell>
          <cell r="F1867" t="str">
            <v>日</v>
          </cell>
        </row>
        <row r="1868">
          <cell r="B1868" t="str">
            <v>T520180</v>
          </cell>
          <cell r="C1868" t="str">
            <v>クローラクレーン</v>
          </cell>
          <cell r="F1868" t="str">
            <v>日</v>
          </cell>
        </row>
        <row r="1869">
          <cell r="B1869" t="str">
            <v>T520190</v>
          </cell>
          <cell r="C1869" t="str">
            <v>クローラクレーン</v>
          </cell>
          <cell r="F1869" t="str">
            <v>日</v>
          </cell>
        </row>
        <row r="1870">
          <cell r="B1870" t="str">
            <v>T520200</v>
          </cell>
          <cell r="C1870" t="str">
            <v>クローラクレーン</v>
          </cell>
          <cell r="F1870" t="str">
            <v>日</v>
          </cell>
        </row>
        <row r="1871">
          <cell r="B1871" t="str">
            <v>T520210</v>
          </cell>
          <cell r="C1871" t="str">
            <v>クローラクレーン</v>
          </cell>
          <cell r="F1871" t="str">
            <v>日</v>
          </cell>
        </row>
        <row r="1872">
          <cell r="B1872" t="str">
            <v>T520220</v>
          </cell>
          <cell r="C1872" t="str">
            <v>クローラクレーン</v>
          </cell>
          <cell r="F1872" t="str">
            <v>日</v>
          </cell>
        </row>
        <row r="1873">
          <cell r="B1873" t="str">
            <v>T520230</v>
          </cell>
          <cell r="C1873" t="str">
            <v>クローラクレーン</v>
          </cell>
          <cell r="F1873" t="str">
            <v>日</v>
          </cell>
        </row>
        <row r="1874">
          <cell r="B1874" t="str">
            <v>T520240</v>
          </cell>
          <cell r="C1874" t="str">
            <v>クローラクレーン</v>
          </cell>
          <cell r="F1874" t="str">
            <v>日</v>
          </cell>
        </row>
        <row r="1880">
          <cell r="B1880" t="str">
            <v>T530000</v>
          </cell>
          <cell r="C1880" t="str">
            <v>振動ローラ</v>
          </cell>
          <cell r="F1880" t="str">
            <v>日</v>
          </cell>
        </row>
        <row r="1881">
          <cell r="B1881" t="str">
            <v>T530010</v>
          </cell>
          <cell r="C1881" t="str">
            <v>振動ローラ</v>
          </cell>
          <cell r="F1881" t="str">
            <v>日</v>
          </cell>
        </row>
        <row r="1882">
          <cell r="B1882" t="str">
            <v>T530020</v>
          </cell>
          <cell r="C1882" t="str">
            <v>振動ローラ</v>
          </cell>
          <cell r="F1882" t="str">
            <v>日</v>
          </cell>
        </row>
        <row r="1883">
          <cell r="B1883" t="str">
            <v>T530030</v>
          </cell>
          <cell r="C1883" t="str">
            <v>振動ローラ</v>
          </cell>
          <cell r="F1883" t="str">
            <v>日</v>
          </cell>
        </row>
        <row r="1884">
          <cell r="B1884" t="str">
            <v>T530040</v>
          </cell>
          <cell r="C1884" t="str">
            <v>振動ローラ</v>
          </cell>
          <cell r="F1884" t="str">
            <v>日</v>
          </cell>
        </row>
        <row r="1900">
          <cell r="B1900" t="str">
            <v>T540000</v>
          </cell>
          <cell r="C1900" t="str">
            <v>空気圧縮機</v>
          </cell>
          <cell r="F1900" t="str">
            <v>日</v>
          </cell>
        </row>
        <row r="1901">
          <cell r="B1901" t="str">
            <v>T540010</v>
          </cell>
          <cell r="C1901" t="str">
            <v>空気圧縮機</v>
          </cell>
          <cell r="F1901" t="str">
            <v>日</v>
          </cell>
        </row>
        <row r="1902">
          <cell r="B1902" t="str">
            <v>T540020</v>
          </cell>
          <cell r="C1902" t="str">
            <v>空気圧縮機</v>
          </cell>
          <cell r="F1902" t="str">
            <v>日</v>
          </cell>
        </row>
        <row r="1903">
          <cell r="B1903" t="str">
            <v>T540030</v>
          </cell>
          <cell r="C1903" t="str">
            <v>空気圧縮機</v>
          </cell>
          <cell r="F1903" t="str">
            <v>日</v>
          </cell>
        </row>
        <row r="1904">
          <cell r="B1904" t="str">
            <v>T540040</v>
          </cell>
          <cell r="C1904" t="str">
            <v>空気圧縮機</v>
          </cell>
          <cell r="F1904" t="str">
            <v>日</v>
          </cell>
        </row>
        <row r="1905">
          <cell r="B1905" t="str">
            <v>T540050</v>
          </cell>
          <cell r="C1905" t="str">
            <v>空気圧縮機</v>
          </cell>
          <cell r="F1905" t="str">
            <v>日</v>
          </cell>
        </row>
        <row r="1906">
          <cell r="B1906" t="str">
            <v>T540060</v>
          </cell>
          <cell r="C1906" t="str">
            <v>空気圧縮機</v>
          </cell>
          <cell r="F1906" t="str">
            <v>日</v>
          </cell>
        </row>
        <row r="1907">
          <cell r="B1907" t="str">
            <v>T540070</v>
          </cell>
          <cell r="C1907" t="str">
            <v>空気圧縮機</v>
          </cell>
          <cell r="F1907" t="str">
            <v>日</v>
          </cell>
        </row>
        <row r="1908">
          <cell r="B1908" t="str">
            <v>T540080</v>
          </cell>
          <cell r="C1908" t="str">
            <v>空気圧縮機</v>
          </cell>
          <cell r="F1908" t="str">
            <v>日</v>
          </cell>
        </row>
        <row r="1915">
          <cell r="B1915" t="str">
            <v>T550000</v>
          </cell>
          <cell r="C1915" t="str">
            <v>発動発電機</v>
          </cell>
          <cell r="F1915" t="str">
            <v>日</v>
          </cell>
        </row>
        <row r="1916">
          <cell r="B1916" t="str">
            <v>T550010</v>
          </cell>
          <cell r="C1916" t="str">
            <v>発動発電機</v>
          </cell>
          <cell r="F1916" t="str">
            <v>日</v>
          </cell>
        </row>
        <row r="1917">
          <cell r="B1917" t="str">
            <v>T550020</v>
          </cell>
          <cell r="C1917" t="str">
            <v>発動発電機</v>
          </cell>
          <cell r="F1917" t="str">
            <v>日</v>
          </cell>
        </row>
        <row r="1918">
          <cell r="B1918" t="str">
            <v>T550030</v>
          </cell>
          <cell r="C1918" t="str">
            <v>発動発電機</v>
          </cell>
          <cell r="F1918" t="str">
            <v>日</v>
          </cell>
        </row>
        <row r="1919">
          <cell r="B1919" t="str">
            <v>T550040</v>
          </cell>
          <cell r="C1919" t="str">
            <v>発動発電機</v>
          </cell>
          <cell r="F1919" t="str">
            <v>日</v>
          </cell>
        </row>
        <row r="1920">
          <cell r="B1920" t="str">
            <v>T550050</v>
          </cell>
          <cell r="C1920" t="str">
            <v>発動発電機</v>
          </cell>
          <cell r="F1920" t="str">
            <v>日</v>
          </cell>
        </row>
        <row r="1921">
          <cell r="B1921" t="str">
            <v>T550060</v>
          </cell>
          <cell r="C1921" t="str">
            <v>発動発電機</v>
          </cell>
          <cell r="F1921" t="str">
            <v>日</v>
          </cell>
        </row>
        <row r="1922">
          <cell r="B1922" t="str">
            <v>T550070</v>
          </cell>
          <cell r="C1922" t="str">
            <v>発動発電機</v>
          </cell>
          <cell r="F1922" t="str">
            <v>日</v>
          </cell>
        </row>
        <row r="1923">
          <cell r="B1923" t="str">
            <v>T550080</v>
          </cell>
          <cell r="C1923" t="str">
            <v>発動発電機</v>
          </cell>
          <cell r="F1923" t="str">
            <v>日</v>
          </cell>
        </row>
        <row r="1924">
          <cell r="B1924" t="str">
            <v>T550090</v>
          </cell>
          <cell r="C1924" t="str">
            <v>発動発電機</v>
          </cell>
          <cell r="F1924" t="str">
            <v>日</v>
          </cell>
        </row>
        <row r="1925">
          <cell r="B1925" t="str">
            <v>T550100</v>
          </cell>
          <cell r="C1925" t="str">
            <v>発動発電機</v>
          </cell>
          <cell r="F1925" t="str">
            <v>日</v>
          </cell>
        </row>
        <row r="1926">
          <cell r="B1926" t="str">
            <v>T550110</v>
          </cell>
          <cell r="C1926" t="str">
            <v>発動発電機</v>
          </cell>
          <cell r="F1926" t="str">
            <v>日</v>
          </cell>
        </row>
        <row r="1927">
          <cell r="B1927" t="str">
            <v>T550120</v>
          </cell>
          <cell r="C1927" t="str">
            <v>発動発電機</v>
          </cell>
          <cell r="F1927" t="str">
            <v>日</v>
          </cell>
        </row>
        <row r="1928">
          <cell r="B1928" t="str">
            <v>T550130</v>
          </cell>
          <cell r="C1928" t="str">
            <v>発動発電機</v>
          </cell>
          <cell r="F1928" t="str">
            <v>日</v>
          </cell>
        </row>
        <row r="1929">
          <cell r="B1929" t="str">
            <v>T550140</v>
          </cell>
          <cell r="C1929" t="str">
            <v>発動発電機</v>
          </cell>
          <cell r="F1929" t="str">
            <v>日</v>
          </cell>
        </row>
        <row r="1930">
          <cell r="B1930" t="str">
            <v>T550150</v>
          </cell>
          <cell r="C1930" t="str">
            <v>発動発電機</v>
          </cell>
          <cell r="F1930" t="str">
            <v>日</v>
          </cell>
        </row>
        <row r="1931">
          <cell r="B1931" t="str">
            <v>T550160</v>
          </cell>
          <cell r="C1931" t="str">
            <v>発動発電機</v>
          </cell>
          <cell r="F1931" t="str">
            <v>日</v>
          </cell>
        </row>
        <row r="1932">
          <cell r="B1932" t="str">
            <v>T550170</v>
          </cell>
          <cell r="C1932" t="str">
            <v>発動発電機</v>
          </cell>
          <cell r="F1932" t="str">
            <v>日</v>
          </cell>
        </row>
        <row r="1933">
          <cell r="B1933" t="str">
            <v>T550180</v>
          </cell>
          <cell r="C1933" t="str">
            <v>発動発電機</v>
          </cell>
          <cell r="F1933" t="str">
            <v>日</v>
          </cell>
        </row>
        <row r="1980">
          <cell r="B1980" t="str">
            <v>T990000</v>
          </cell>
          <cell r="C1980" t="str">
            <v>諸経費</v>
          </cell>
          <cell r="F1980" t="str">
            <v>％</v>
          </cell>
          <cell r="G1980" t="str">
            <v>諸経費</v>
          </cell>
        </row>
        <row r="1981">
          <cell r="B1981" t="str">
            <v>T990010</v>
          </cell>
          <cell r="C1981" t="str">
            <v>諸経費</v>
          </cell>
          <cell r="F1981" t="str">
            <v>式</v>
          </cell>
          <cell r="G1981" t="str">
            <v>諸経費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ォーム"/>
      <sheetName val="ﾃﾞｰﾀﾌﾛｰﾀﾞｲｱｸﾞﾗﾑ"/>
      <sheetName val="ｳｨﾝﾄﾞｳ一覧"/>
      <sheetName val="ｳｨﾝﾄﾞｳ遷移図"/>
      <sheetName val="ｳｨﾝﾄﾞｳﾚｲｱｳﾄ"/>
      <sheetName val="ｳｨﾝﾄﾞｳｺﾝﾄﾛｰﾙ"/>
      <sheetName val="帳票一覧"/>
      <sheetName val="帳票ﾚｲｱｳﾄ"/>
      <sheetName val="帳票ﾃﾞｰﾀ記述"/>
      <sheetName val="処理記述"/>
      <sheetName val="DDICT"/>
      <sheetName val="TBLIST"/>
      <sheetName val="TBLﾚｲｱｳﾄ"/>
      <sheetName val="ファイル一覧"/>
      <sheetName val="ファイルレイアウト"/>
      <sheetName val="外部ｺｰﾄﾞ"/>
      <sheetName val="sheets1"/>
      <sheetName val="突合せ060720"/>
      <sheetName val="DD"/>
      <sheetName val="変更履歴"/>
      <sheetName val="初期変更履歴"/>
      <sheetName val="カテゴリー"/>
      <sheetName val="サンプル"/>
      <sheetName val="DD DOM参照なし"/>
      <sheetName val="残件"/>
      <sheetName val="ｔｒｕｅ削除前"/>
      <sheetName val="重複削除"/>
      <sheetName val="削除"/>
      <sheetName val="MN項目"/>
      <sheetName val="メニュー"/>
      <sheetName val="１．新規申請"/>
      <sheetName val="２．新規入力"/>
      <sheetName val="３．仮保存"/>
      <sheetName val="４．伝票コピー"/>
      <sheetName val="５．申請状況一覧（申請中（再申請））"/>
      <sheetName val="６．申請状況一覧（申請中（申請取消））"/>
      <sheetName val="７．申請状況一覧（申請中（参照のみ））"/>
      <sheetName val="８．申請状況一覧（否認済）"/>
      <sheetName val="９．申請状況一覧（最終承認済）"/>
      <sheetName val="１０．否認通知一覧"/>
      <sheetName val="１１．承認依頼一覧(経理ＢＯＸ)"/>
      <sheetName val="１２．承認依頼一覧"/>
      <sheetName val="１３．外部伝票一覧"/>
      <sheetName val="１４．承認状況一覧（申請中-次承認者未承認）"/>
      <sheetName val="１５．承認状況一覧（否認済）"/>
      <sheetName val="１６．承認状況一覧（承認済）"/>
      <sheetName val="１７．承認通知一覧"/>
      <sheetName val="１８．申請通知一覧"/>
      <sheetName val="１９．未承認一覧（申請中）"/>
      <sheetName val="２０．未承認一覧（未申請）"/>
      <sheetName val="２１．伝票一覧（申請中）"/>
      <sheetName val="２２．伝票一覧（未申請）"/>
      <sheetName val="Ａ．ボタン制御"/>
      <sheetName val="Ｚ．ガイドライン（参考用）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文依頼一覧"/>
      <sheetName val="注文書１"/>
      <sheetName val="注文請書１"/>
      <sheetName val="071"/>
      <sheetName val="070"/>
      <sheetName val="069"/>
      <sheetName val="068"/>
      <sheetName val="067"/>
      <sheetName val="066"/>
      <sheetName val="065"/>
      <sheetName val="064"/>
      <sheetName val="063"/>
      <sheetName val="062"/>
      <sheetName val="061"/>
      <sheetName val="060"/>
      <sheetName val="059"/>
      <sheetName val="058"/>
      <sheetName val="057"/>
      <sheetName val="056"/>
      <sheetName val="055"/>
      <sheetName val="054"/>
      <sheetName val="053"/>
      <sheetName val="052"/>
      <sheetName val="051"/>
      <sheetName val="050"/>
      <sheetName val="049"/>
      <sheetName val="048"/>
      <sheetName val="047"/>
      <sheetName val="046"/>
      <sheetName val="045"/>
      <sheetName val="044"/>
      <sheetName val="043"/>
      <sheetName val="042"/>
      <sheetName val="041"/>
      <sheetName val="040"/>
      <sheetName val="039"/>
      <sheetName val="038"/>
      <sheetName val="037"/>
      <sheetName val="036"/>
      <sheetName val="035"/>
      <sheetName val="034"/>
      <sheetName val="033"/>
      <sheetName val="032"/>
      <sheetName val="031"/>
      <sheetName val="030"/>
      <sheetName val="029"/>
      <sheetName val="028"/>
      <sheetName val="027"/>
      <sheetName val="026"/>
      <sheetName val="025"/>
      <sheetName val="024"/>
      <sheetName val="023"/>
      <sheetName val="022"/>
      <sheetName val="021"/>
      <sheetName val="020"/>
      <sheetName val="019"/>
      <sheetName val="018"/>
      <sheetName val="017"/>
      <sheetName val="016"/>
      <sheetName val="015"/>
      <sheetName val="014"/>
      <sheetName val="013"/>
      <sheetName val="012"/>
      <sheetName val="011"/>
      <sheetName val="010"/>
      <sheetName val="009"/>
      <sheetName val="008"/>
      <sheetName val="007"/>
      <sheetName val="006"/>
      <sheetName val="005"/>
      <sheetName val="004"/>
      <sheetName val="003"/>
      <sheetName val="002"/>
      <sheetName val="001"/>
      <sheetName val="注文依頼書"/>
      <sheetName val="BestPro変換"/>
      <sheetName val="見積打合せ記録"/>
      <sheetName val="FAX送信のご案内"/>
      <sheetName val="Access"/>
      <sheetName val="工事ﾃﾞｰﾀ"/>
      <sheetName val="集計表"/>
      <sheetName val="複数注文抽出"/>
      <sheetName val="転記ｼｰﾄ2"/>
      <sheetName val="注文依頼書DB"/>
      <sheetName val="転記ｼｰﾄ"/>
      <sheetName val="見積打合せ記録DB"/>
      <sheetName val="印刷ｼｰﾄ"/>
      <sheetName val="発注者"/>
      <sheetName val="見積依頼者ﾘｽﾄ"/>
      <sheetName val="集計用工種表"/>
      <sheetName val="工種ﾏｽﾀ"/>
      <sheetName val="要素ﾏｽﾀ"/>
      <sheetName val="支払条件抽出"/>
      <sheetName val="支払条件"/>
      <sheetName val="業者抽出"/>
      <sheetName val="業者ﾏｽﾀ"/>
      <sheetName val="特記事項"/>
      <sheetName val="再下請負承認願"/>
      <sheetName val="納入方法その他"/>
      <sheetName val="処理定義"/>
      <sheetName val="0"/>
    </sheetNames>
    <sheetDataSet>
      <sheetData sheetId="0">
        <row r="3">
          <cell r="A3" t="str">
            <v>001</v>
          </cell>
          <cell r="B3">
            <v>42584</v>
          </cell>
          <cell r="C3">
            <v>42613</v>
          </cell>
          <cell r="D3">
            <v>43092</v>
          </cell>
          <cell r="E3">
            <v>42601</v>
          </cell>
          <cell r="F3">
            <v>42601</v>
          </cell>
          <cell r="G3" t="str">
            <v>A011801000100</v>
          </cell>
          <cell r="H3" t="str">
            <v>001</v>
          </cell>
          <cell r="I3" t="str">
            <v>04001</v>
          </cell>
          <cell r="J3" t="str">
            <v>コンクリート工事</v>
          </cell>
          <cell r="K3">
            <v>100</v>
          </cell>
          <cell r="L3" t="str">
            <v>材料費</v>
          </cell>
          <cell r="M3" t="str">
            <v>（生コン）</v>
          </cell>
          <cell r="O3">
            <v>100</v>
          </cell>
          <cell r="P3">
            <v>50</v>
          </cell>
          <cell r="Q3">
            <v>60</v>
          </cell>
          <cell r="R3" t="str">
            <v>無</v>
          </cell>
          <cell r="S3" t="str">
            <v>0</v>
          </cell>
          <cell r="T3">
            <v>21600000</v>
          </cell>
          <cell r="U3">
            <v>21600000</v>
          </cell>
          <cell r="V3">
            <v>10</v>
          </cell>
          <cell r="W3">
            <v>0</v>
          </cell>
          <cell r="Z3" t="str">
            <v>222615</v>
          </cell>
          <cell r="AA3" t="str">
            <v>㈱ｼﾞｰｴﾙ</v>
          </cell>
          <cell r="AB3" t="str">
            <v>上條</v>
          </cell>
          <cell r="AC3" t="str">
            <v>022-398-3591</v>
          </cell>
          <cell r="AD3" t="str">
            <v>022-398-3592</v>
          </cell>
          <cell r="AE3">
            <v>3</v>
          </cell>
          <cell r="AF3" t="str">
            <v>A0118010</v>
          </cell>
          <cell r="AG3" t="str">
            <v>51002</v>
          </cell>
          <cell r="AH3" t="str">
            <v>生コンクリート</v>
          </cell>
        </row>
        <row r="4">
          <cell r="A4" t="str">
            <v>002</v>
          </cell>
          <cell r="B4">
            <v>42584</v>
          </cell>
          <cell r="C4">
            <v>42613</v>
          </cell>
          <cell r="D4">
            <v>43092</v>
          </cell>
          <cell r="E4">
            <v>42601</v>
          </cell>
          <cell r="F4">
            <v>42601</v>
          </cell>
          <cell r="G4" t="str">
            <v>A011801000200</v>
          </cell>
          <cell r="H4" t="str">
            <v>002</v>
          </cell>
          <cell r="I4" t="str">
            <v>53000</v>
          </cell>
          <cell r="J4" t="str">
            <v>機械等経費</v>
          </cell>
          <cell r="K4">
            <v>300</v>
          </cell>
          <cell r="L4" t="str">
            <v>外注費</v>
          </cell>
          <cell r="M4" t="str">
            <v>（クレーン）</v>
          </cell>
          <cell r="O4">
            <v>100</v>
          </cell>
          <cell r="P4">
            <v>50</v>
          </cell>
          <cell r="Q4">
            <v>60</v>
          </cell>
          <cell r="R4" t="str">
            <v>無</v>
          </cell>
          <cell r="S4" t="str">
            <v>0.03</v>
          </cell>
          <cell r="T4">
            <v>2000000</v>
          </cell>
          <cell r="U4">
            <v>2000000</v>
          </cell>
          <cell r="V4">
            <v>10</v>
          </cell>
          <cell r="W4">
            <v>0</v>
          </cell>
          <cell r="Z4" t="str">
            <v>121843</v>
          </cell>
          <cell r="AA4" t="str">
            <v>㈱ｱｲﾊﾗ重機</v>
          </cell>
          <cell r="AB4" t="str">
            <v>相原</v>
          </cell>
          <cell r="AC4" t="str">
            <v>022-289-5446</v>
          </cell>
          <cell r="AD4" t="str">
            <v>022-289-5438</v>
          </cell>
          <cell r="AE4">
            <v>1</v>
          </cell>
          <cell r="AF4" t="str">
            <v>A0118010</v>
          </cell>
          <cell r="AG4" t="str">
            <v>53003</v>
          </cell>
          <cell r="AH4" t="str">
            <v>機械器具ﾘｰｽ</v>
          </cell>
        </row>
        <row r="5">
          <cell r="A5" t="str">
            <v>003</v>
          </cell>
          <cell r="B5">
            <v>42584</v>
          </cell>
          <cell r="C5">
            <v>42613</v>
          </cell>
          <cell r="D5">
            <v>43092</v>
          </cell>
          <cell r="E5">
            <v>42584</v>
          </cell>
          <cell r="F5">
            <v>42584</v>
          </cell>
          <cell r="G5" t="str">
            <v>A011801000300</v>
          </cell>
          <cell r="H5" t="str">
            <v>003</v>
          </cell>
          <cell r="I5" t="str">
            <v>55000</v>
          </cell>
          <cell r="J5" t="str">
            <v>安全費</v>
          </cell>
          <cell r="K5">
            <v>300</v>
          </cell>
          <cell r="L5" t="str">
            <v>外注費</v>
          </cell>
          <cell r="M5" t="str">
            <v>（ガードマン）</v>
          </cell>
          <cell r="N5" t="str">
            <v>※注文書対象外</v>
          </cell>
          <cell r="O5">
            <v>100</v>
          </cell>
          <cell r="P5">
            <v>100</v>
          </cell>
          <cell r="Q5" t="str">
            <v>-</v>
          </cell>
          <cell r="R5" t="str">
            <v>無</v>
          </cell>
          <cell r="S5" t="str">
            <v>0</v>
          </cell>
          <cell r="T5">
            <v>3765500</v>
          </cell>
          <cell r="U5">
            <v>3765500</v>
          </cell>
          <cell r="V5">
            <v>10</v>
          </cell>
          <cell r="W5">
            <v>0</v>
          </cell>
          <cell r="Z5" t="str">
            <v>111753</v>
          </cell>
          <cell r="AA5" t="str">
            <v>㈱安全ｻｰﾋﾞｽｾﾝﾀｰ</v>
          </cell>
          <cell r="AB5" t="str">
            <v>菅野</v>
          </cell>
          <cell r="AC5" t="str">
            <v>022-214-8444</v>
          </cell>
          <cell r="AD5" t="str">
            <v>022-214-6095</v>
          </cell>
          <cell r="AE5">
            <v>1</v>
          </cell>
          <cell r="AF5" t="str">
            <v>A0118010</v>
          </cell>
        </row>
        <row r="6">
          <cell r="A6" t="str">
            <v>004</v>
          </cell>
          <cell r="B6">
            <v>42598</v>
          </cell>
          <cell r="C6">
            <v>42601</v>
          </cell>
          <cell r="D6">
            <v>43092</v>
          </cell>
          <cell r="E6">
            <v>42601</v>
          </cell>
          <cell r="F6">
            <v>42601</v>
          </cell>
          <cell r="G6" t="str">
            <v>A011801000400</v>
          </cell>
          <cell r="H6" t="str">
            <v>004</v>
          </cell>
          <cell r="I6" t="str">
            <v>60000</v>
          </cell>
          <cell r="J6" t="str">
            <v>施工管理費</v>
          </cell>
          <cell r="K6">
            <v>300</v>
          </cell>
          <cell r="L6" t="str">
            <v>外注費</v>
          </cell>
          <cell r="M6" t="str">
            <v>（施工図）</v>
          </cell>
          <cell r="O6">
            <v>100</v>
          </cell>
          <cell r="P6">
            <v>100</v>
          </cell>
          <cell r="Q6" t="str">
            <v>-</v>
          </cell>
          <cell r="R6" t="str">
            <v>無</v>
          </cell>
          <cell r="S6" t="str">
            <v>0</v>
          </cell>
          <cell r="T6">
            <v>343000</v>
          </cell>
          <cell r="U6">
            <v>343000</v>
          </cell>
          <cell r="V6">
            <v>10</v>
          </cell>
          <cell r="W6">
            <v>0</v>
          </cell>
          <cell r="Z6" t="str">
            <v>272920</v>
          </cell>
          <cell r="AA6" t="str">
            <v>㈱Kｺｰﾎﾟﾚｰｼｮﾝ</v>
          </cell>
          <cell r="AB6" t="str">
            <v>木村</v>
          </cell>
          <cell r="AC6" t="str">
            <v>022-267-5376</v>
          </cell>
          <cell r="AD6" t="str">
            <v>022-346-7024</v>
          </cell>
          <cell r="AE6">
            <v>1</v>
          </cell>
          <cell r="AF6" t="str">
            <v>A0118010</v>
          </cell>
          <cell r="AG6" t="str">
            <v>60008</v>
          </cell>
          <cell r="AH6" t="str">
            <v>設計(施工図)</v>
          </cell>
        </row>
        <row r="7">
          <cell r="A7" t="str">
            <v>005</v>
          </cell>
          <cell r="B7">
            <v>42584</v>
          </cell>
          <cell r="C7">
            <v>42613</v>
          </cell>
          <cell r="D7">
            <v>43092</v>
          </cell>
          <cell r="E7">
            <v>42588</v>
          </cell>
          <cell r="F7">
            <v>42588</v>
          </cell>
          <cell r="G7" t="str">
            <v>A011801000500</v>
          </cell>
          <cell r="H7" t="str">
            <v>005</v>
          </cell>
          <cell r="I7" t="str">
            <v>04001</v>
          </cell>
          <cell r="J7" t="str">
            <v>コンクリート工事</v>
          </cell>
          <cell r="K7">
            <v>100</v>
          </cell>
          <cell r="L7" t="str">
            <v>材料費</v>
          </cell>
          <cell r="M7" t="str">
            <v>(生コン防水材）</v>
          </cell>
          <cell r="O7">
            <v>100</v>
          </cell>
          <cell r="P7">
            <v>50</v>
          </cell>
          <cell r="Q7">
            <v>60</v>
          </cell>
          <cell r="R7" t="str">
            <v>無</v>
          </cell>
          <cell r="S7" t="str">
            <v>0</v>
          </cell>
          <cell r="T7">
            <v>1500000</v>
          </cell>
          <cell r="U7">
            <v>1362900</v>
          </cell>
          <cell r="V7">
            <v>10</v>
          </cell>
          <cell r="W7">
            <v>137100</v>
          </cell>
          <cell r="Z7" t="str">
            <v>222615</v>
          </cell>
          <cell r="AA7" t="str">
            <v>㈱ｼﾞｰｴﾙ</v>
          </cell>
          <cell r="AB7" t="str">
            <v>上條</v>
          </cell>
          <cell r="AC7" t="str">
            <v>022-398-3591</v>
          </cell>
          <cell r="AD7" t="str">
            <v>022-398-3592</v>
          </cell>
          <cell r="AE7">
            <v>1</v>
          </cell>
          <cell r="AF7" t="str">
            <v>A0118010</v>
          </cell>
          <cell r="AG7" t="str">
            <v>51002</v>
          </cell>
          <cell r="AH7" t="str">
            <v>生コンクリート</v>
          </cell>
        </row>
        <row r="8">
          <cell r="A8" t="str">
            <v>006</v>
          </cell>
          <cell r="B8">
            <v>42601</v>
          </cell>
          <cell r="C8">
            <v>42613</v>
          </cell>
          <cell r="D8">
            <v>42734</v>
          </cell>
          <cell r="E8">
            <v>42612</v>
          </cell>
          <cell r="F8">
            <v>42612</v>
          </cell>
          <cell r="G8" t="str">
            <v>A011801000600</v>
          </cell>
          <cell r="H8" t="str">
            <v>006</v>
          </cell>
          <cell r="I8" t="str">
            <v>02002</v>
          </cell>
          <cell r="J8" t="str">
            <v>山留工事</v>
          </cell>
          <cell r="K8">
            <v>300</v>
          </cell>
          <cell r="L8" t="str">
            <v>外注費</v>
          </cell>
          <cell r="N8" t="str">
            <v>CI-NET契約</v>
          </cell>
          <cell r="O8">
            <v>90</v>
          </cell>
          <cell r="P8">
            <v>60</v>
          </cell>
          <cell r="Q8">
            <v>60</v>
          </cell>
          <cell r="R8" t="str">
            <v>有</v>
          </cell>
          <cell r="S8" t="str">
            <v>0.1</v>
          </cell>
          <cell r="T8">
            <v>5000000</v>
          </cell>
          <cell r="U8">
            <v>5000000</v>
          </cell>
          <cell r="V8">
            <v>10</v>
          </cell>
          <cell r="W8">
            <v>0</v>
          </cell>
          <cell r="Z8" t="str">
            <v>020357</v>
          </cell>
          <cell r="AA8" t="str">
            <v>ｼﾞｪｺｽ㈱東北支店</v>
          </cell>
          <cell r="AB8" t="str">
            <v>内海</v>
          </cell>
          <cell r="AC8" t="str">
            <v>022-266-2371</v>
          </cell>
          <cell r="AD8" t="str">
            <v>022-266-2375</v>
          </cell>
          <cell r="AE8">
            <v>2</v>
          </cell>
          <cell r="AF8" t="str">
            <v>A0118010</v>
          </cell>
          <cell r="AG8" t="str">
            <v>02002</v>
          </cell>
          <cell r="AH8" t="str">
            <v>山留工事</v>
          </cell>
        </row>
        <row r="9">
          <cell r="A9" t="str">
            <v>007</v>
          </cell>
          <cell r="B9">
            <v>42584</v>
          </cell>
          <cell r="C9">
            <v>42601</v>
          </cell>
          <cell r="D9">
            <v>43092</v>
          </cell>
          <cell r="E9">
            <v>42601</v>
          </cell>
          <cell r="F9">
            <v>42601</v>
          </cell>
          <cell r="G9" t="str">
            <v>A011801000700</v>
          </cell>
          <cell r="H9" t="str">
            <v>007</v>
          </cell>
          <cell r="I9" t="str">
            <v>01001</v>
          </cell>
          <cell r="J9" t="str">
            <v>仮設工事（１）</v>
          </cell>
          <cell r="K9">
            <v>300</v>
          </cell>
          <cell r="L9" t="str">
            <v>外注費</v>
          </cell>
          <cell r="M9" t="str">
            <v>（鳶土工）</v>
          </cell>
          <cell r="N9" t="str">
            <v>CI-NET契約</v>
          </cell>
          <cell r="O9">
            <v>90</v>
          </cell>
          <cell r="P9">
            <v>80</v>
          </cell>
          <cell r="Q9">
            <v>60</v>
          </cell>
          <cell r="R9" t="str">
            <v>有</v>
          </cell>
          <cell r="S9" t="str">
            <v>0.1</v>
          </cell>
          <cell r="T9">
            <v>17000000</v>
          </cell>
          <cell r="U9">
            <v>17000000</v>
          </cell>
          <cell r="V9">
            <v>10</v>
          </cell>
          <cell r="W9">
            <v>0</v>
          </cell>
          <cell r="Z9" t="str">
            <v>020008</v>
          </cell>
          <cell r="AA9" t="str">
            <v>向井建設㈱東北支店</v>
          </cell>
          <cell r="AB9" t="str">
            <v>大槻</v>
          </cell>
          <cell r="AC9" t="str">
            <v>022-267-2616</v>
          </cell>
          <cell r="AD9" t="str">
            <v>022-223-7368</v>
          </cell>
          <cell r="AE9">
            <v>6</v>
          </cell>
          <cell r="AF9" t="str">
            <v>A0118010</v>
          </cell>
          <cell r="AG9" t="str">
            <v>01001</v>
          </cell>
          <cell r="AH9" t="str">
            <v>鳶工事</v>
          </cell>
        </row>
        <row r="10">
          <cell r="A10" t="str">
            <v>008</v>
          </cell>
          <cell r="B10">
            <v>42584</v>
          </cell>
          <cell r="C10">
            <v>42601</v>
          </cell>
          <cell r="D10">
            <v>43092</v>
          </cell>
          <cell r="E10">
            <v>42601</v>
          </cell>
          <cell r="F10">
            <v>42601</v>
          </cell>
          <cell r="G10" t="str">
            <v>A011801000700</v>
          </cell>
          <cell r="H10" t="str">
            <v>007</v>
          </cell>
          <cell r="I10" t="str">
            <v>02001</v>
          </cell>
          <cell r="J10" t="str">
            <v>土工事</v>
          </cell>
          <cell r="K10">
            <v>300</v>
          </cell>
          <cell r="L10" t="str">
            <v>外注費</v>
          </cell>
          <cell r="N10" t="str">
            <v>CI-NET契約</v>
          </cell>
          <cell r="O10">
            <v>90</v>
          </cell>
          <cell r="P10">
            <v>80</v>
          </cell>
          <cell r="Q10">
            <v>60</v>
          </cell>
          <cell r="R10" t="str">
            <v>有</v>
          </cell>
          <cell r="S10" t="str">
            <v>0.1</v>
          </cell>
          <cell r="T10">
            <v>10250000</v>
          </cell>
          <cell r="U10">
            <v>10250000</v>
          </cell>
          <cell r="V10">
            <v>10</v>
          </cell>
          <cell r="W10">
            <v>0</v>
          </cell>
          <cell r="Z10" t="str">
            <v>020008</v>
          </cell>
          <cell r="AA10" t="str">
            <v>向井建設㈱東北支店</v>
          </cell>
          <cell r="AB10" t="str">
            <v>大槻</v>
          </cell>
          <cell r="AC10" t="str">
            <v>022-267-2616</v>
          </cell>
          <cell r="AD10" t="str">
            <v>022-223-7368</v>
          </cell>
          <cell r="AE10">
            <v>7</v>
          </cell>
          <cell r="AF10" t="str">
            <v>A0118010</v>
          </cell>
          <cell r="AG10" t="str">
            <v>02001</v>
          </cell>
          <cell r="AH10" t="str">
            <v>土工事</v>
          </cell>
        </row>
        <row r="11">
          <cell r="A11" t="str">
            <v>009</v>
          </cell>
          <cell r="B11">
            <v>42584</v>
          </cell>
          <cell r="C11">
            <v>42601</v>
          </cell>
          <cell r="D11">
            <v>43092</v>
          </cell>
          <cell r="E11">
            <v>42601</v>
          </cell>
          <cell r="F11">
            <v>42601</v>
          </cell>
          <cell r="G11" t="str">
            <v>A011801000700</v>
          </cell>
          <cell r="H11" t="str">
            <v>007</v>
          </cell>
          <cell r="I11" t="str">
            <v>04001</v>
          </cell>
          <cell r="J11" t="str">
            <v>コンクリート工事</v>
          </cell>
          <cell r="K11">
            <v>300</v>
          </cell>
          <cell r="L11" t="str">
            <v>外注費</v>
          </cell>
          <cell r="N11" t="str">
            <v>CI-NET契約</v>
          </cell>
          <cell r="O11">
            <v>90</v>
          </cell>
          <cell r="P11">
            <v>80</v>
          </cell>
          <cell r="Q11">
            <v>60</v>
          </cell>
          <cell r="R11" t="str">
            <v>有</v>
          </cell>
          <cell r="S11" t="str">
            <v>0.1</v>
          </cell>
          <cell r="T11">
            <v>2750000</v>
          </cell>
          <cell r="U11">
            <v>2750000</v>
          </cell>
          <cell r="V11">
            <v>10</v>
          </cell>
          <cell r="W11">
            <v>0</v>
          </cell>
          <cell r="Z11" t="str">
            <v>020008</v>
          </cell>
          <cell r="AA11" t="str">
            <v>向井建設㈱東北支店</v>
          </cell>
          <cell r="AB11" t="str">
            <v>大槻</v>
          </cell>
          <cell r="AC11" t="str">
            <v>022-267-2616</v>
          </cell>
          <cell r="AD11" t="str">
            <v>022-223-7368</v>
          </cell>
          <cell r="AE11">
            <v>5</v>
          </cell>
          <cell r="AF11" t="str">
            <v>A0118010</v>
          </cell>
          <cell r="AG11" t="str">
            <v>04001</v>
          </cell>
          <cell r="AH11" t="str">
            <v>コンクリート工事</v>
          </cell>
        </row>
        <row r="12">
          <cell r="A12" t="str">
            <v>010</v>
          </cell>
          <cell r="B12">
            <v>42601</v>
          </cell>
          <cell r="C12">
            <v>42626</v>
          </cell>
          <cell r="D12">
            <v>43092</v>
          </cell>
          <cell r="E12">
            <v>42612</v>
          </cell>
          <cell r="F12">
            <v>42612</v>
          </cell>
          <cell r="G12" t="str">
            <v>A011801000800</v>
          </cell>
          <cell r="H12" t="str">
            <v>008</v>
          </cell>
          <cell r="I12" t="str">
            <v>33000</v>
          </cell>
          <cell r="J12" t="str">
            <v>衛生設備工事</v>
          </cell>
          <cell r="K12">
            <v>300</v>
          </cell>
          <cell r="L12" t="str">
            <v>外注費</v>
          </cell>
          <cell r="O12">
            <v>90</v>
          </cell>
          <cell r="P12">
            <v>50</v>
          </cell>
          <cell r="Q12">
            <v>60</v>
          </cell>
          <cell r="R12" t="str">
            <v>有</v>
          </cell>
          <cell r="S12" t="str">
            <v>0.1</v>
          </cell>
          <cell r="T12">
            <v>27300000</v>
          </cell>
          <cell r="U12">
            <v>27300000</v>
          </cell>
          <cell r="V12">
            <v>10</v>
          </cell>
          <cell r="W12">
            <v>0</v>
          </cell>
          <cell r="Z12" t="str">
            <v>323205</v>
          </cell>
          <cell r="AA12" t="str">
            <v>㈱ナカムラ　東北支店</v>
          </cell>
          <cell r="AB12" t="str">
            <v>近藤</v>
          </cell>
          <cell r="AC12" t="str">
            <v>022-342-1138</v>
          </cell>
          <cell r="AD12" t="str">
            <v>022-342-1148</v>
          </cell>
          <cell r="AE12">
            <v>37</v>
          </cell>
          <cell r="AF12" t="str">
            <v>A0118010</v>
          </cell>
          <cell r="AG12" t="str">
            <v>33000</v>
          </cell>
          <cell r="AH12" t="str">
            <v>衛生設備工事費</v>
          </cell>
        </row>
        <row r="13">
          <cell r="A13" t="str">
            <v>011</v>
          </cell>
          <cell r="B13">
            <v>42601</v>
          </cell>
          <cell r="C13">
            <v>42626</v>
          </cell>
          <cell r="D13">
            <v>43092</v>
          </cell>
          <cell r="E13">
            <v>42612</v>
          </cell>
          <cell r="F13">
            <v>42612</v>
          </cell>
          <cell r="G13" t="str">
            <v>A011801000900</v>
          </cell>
          <cell r="H13" t="str">
            <v>009</v>
          </cell>
          <cell r="I13" t="str">
            <v>35000</v>
          </cell>
          <cell r="J13" t="str">
            <v>電気設備工事</v>
          </cell>
          <cell r="K13">
            <v>300</v>
          </cell>
          <cell r="L13" t="str">
            <v>外注費</v>
          </cell>
          <cell r="N13" t="str">
            <v>CI-NET契約</v>
          </cell>
          <cell r="O13">
            <v>90</v>
          </cell>
          <cell r="P13">
            <v>50</v>
          </cell>
          <cell r="Q13">
            <v>60</v>
          </cell>
          <cell r="R13" t="str">
            <v>有</v>
          </cell>
          <cell r="S13" t="str">
            <v>0.1</v>
          </cell>
          <cell r="T13">
            <v>40000000</v>
          </cell>
          <cell r="U13">
            <v>40000000</v>
          </cell>
          <cell r="V13">
            <v>10</v>
          </cell>
          <cell r="W13">
            <v>0</v>
          </cell>
          <cell r="Z13" t="str">
            <v>020116</v>
          </cell>
          <cell r="AA13" t="str">
            <v>隼電気㈱</v>
          </cell>
          <cell r="AB13" t="str">
            <v>澤田</v>
          </cell>
          <cell r="AC13" t="str">
            <v>022-284-8823</v>
          </cell>
          <cell r="AD13" t="str">
            <v>022-284-8831</v>
          </cell>
          <cell r="AE13">
            <v>38</v>
          </cell>
          <cell r="AF13" t="str">
            <v>A0118010</v>
          </cell>
          <cell r="AG13" t="str">
            <v>35000</v>
          </cell>
          <cell r="AH13" t="str">
            <v>電気設備工事費</v>
          </cell>
        </row>
        <row r="14">
          <cell r="A14" t="str">
            <v>012</v>
          </cell>
          <cell r="B14">
            <v>42616</v>
          </cell>
          <cell r="C14">
            <v>42629</v>
          </cell>
          <cell r="D14">
            <v>42734</v>
          </cell>
          <cell r="E14">
            <v>42620</v>
          </cell>
          <cell r="F14">
            <v>42620</v>
          </cell>
          <cell r="G14" t="str">
            <v>A011801001000</v>
          </cell>
          <cell r="H14" t="str">
            <v>010</v>
          </cell>
          <cell r="I14" t="str">
            <v>02001</v>
          </cell>
          <cell r="J14" t="str">
            <v>土工事</v>
          </cell>
          <cell r="K14">
            <v>300</v>
          </cell>
          <cell r="L14" t="str">
            <v>外注費</v>
          </cell>
          <cell r="M14" t="str">
            <v>（ウェルポイント）</v>
          </cell>
          <cell r="N14" t="str">
            <v>CI-NET契約</v>
          </cell>
          <cell r="O14">
            <v>90</v>
          </cell>
          <cell r="P14">
            <v>70</v>
          </cell>
          <cell r="Q14">
            <v>60</v>
          </cell>
          <cell r="R14" t="str">
            <v>有</v>
          </cell>
          <cell r="S14" t="str">
            <v>0.1</v>
          </cell>
          <cell r="T14">
            <v>3100000</v>
          </cell>
          <cell r="U14">
            <v>3100000</v>
          </cell>
          <cell r="V14">
            <v>10</v>
          </cell>
          <cell r="W14">
            <v>0</v>
          </cell>
          <cell r="Z14" t="str">
            <v>020357</v>
          </cell>
          <cell r="AA14" t="str">
            <v>ｼﾞｪｺｽ㈱東北支店</v>
          </cell>
          <cell r="AB14" t="str">
            <v>内海</v>
          </cell>
          <cell r="AC14" t="str">
            <v>022-266-2371</v>
          </cell>
          <cell r="AD14" t="str">
            <v>022-266-2375</v>
          </cell>
          <cell r="AE14">
            <v>1</v>
          </cell>
          <cell r="AF14" t="str">
            <v>A0118010</v>
          </cell>
          <cell r="AG14" t="str">
            <v>02001</v>
          </cell>
          <cell r="AH14" t="str">
            <v>土工事</v>
          </cell>
        </row>
        <row r="15">
          <cell r="A15" t="str">
            <v>013</v>
          </cell>
          <cell r="B15">
            <v>42613</v>
          </cell>
          <cell r="C15">
            <v>42626</v>
          </cell>
          <cell r="D15">
            <v>43007</v>
          </cell>
          <cell r="E15">
            <v>42624</v>
          </cell>
          <cell r="F15">
            <v>42624</v>
          </cell>
          <cell r="G15" t="str">
            <v>A011801001100</v>
          </cell>
          <cell r="H15" t="str">
            <v>011</v>
          </cell>
          <cell r="I15" t="str">
            <v>04501</v>
          </cell>
          <cell r="J15" t="str">
            <v>型枠工事</v>
          </cell>
          <cell r="K15">
            <v>300</v>
          </cell>
          <cell r="L15" t="str">
            <v>外注費</v>
          </cell>
          <cell r="O15">
            <v>90</v>
          </cell>
          <cell r="P15">
            <v>70</v>
          </cell>
          <cell r="Q15">
            <v>60</v>
          </cell>
          <cell r="R15" t="str">
            <v>有</v>
          </cell>
          <cell r="S15" t="str">
            <v>0.1</v>
          </cell>
          <cell r="T15">
            <v>22000000</v>
          </cell>
          <cell r="U15">
            <v>22000000</v>
          </cell>
          <cell r="V15">
            <v>10</v>
          </cell>
          <cell r="W15">
            <v>0</v>
          </cell>
          <cell r="Z15" t="str">
            <v>242745</v>
          </cell>
          <cell r="AA15" t="str">
            <v>㈱ﾀﾞｲﾃｯｸ</v>
          </cell>
          <cell r="AB15" t="str">
            <v>大黒</v>
          </cell>
          <cell r="AC15" t="str">
            <v>042-735-7101</v>
          </cell>
          <cell r="AD15" t="str">
            <v>042-860-1558</v>
          </cell>
          <cell r="AE15">
            <v>11</v>
          </cell>
          <cell r="AF15" t="str">
            <v>A0118010</v>
          </cell>
          <cell r="AG15" t="str">
            <v>04501</v>
          </cell>
          <cell r="AH15" t="str">
            <v>型枠工事</v>
          </cell>
        </row>
        <row r="16">
          <cell r="A16" t="str">
            <v>014</v>
          </cell>
          <cell r="B16">
            <v>42613</v>
          </cell>
          <cell r="C16">
            <v>42626</v>
          </cell>
          <cell r="D16">
            <v>42977</v>
          </cell>
          <cell r="E16">
            <v>42624</v>
          </cell>
          <cell r="F16">
            <v>42624</v>
          </cell>
          <cell r="G16" t="str">
            <v>A011801001200</v>
          </cell>
          <cell r="H16" t="str">
            <v>012</v>
          </cell>
          <cell r="I16" t="str">
            <v>05001</v>
          </cell>
          <cell r="J16" t="str">
            <v>鉄筋工事</v>
          </cell>
          <cell r="K16">
            <v>300</v>
          </cell>
          <cell r="L16" t="str">
            <v>外注費</v>
          </cell>
          <cell r="M16" t="str">
            <v>（加工組立）</v>
          </cell>
          <cell r="N16" t="str">
            <v>CI-NET契約</v>
          </cell>
          <cell r="O16">
            <v>90</v>
          </cell>
          <cell r="P16">
            <v>100</v>
          </cell>
          <cell r="Q16" t="str">
            <v>-</v>
          </cell>
          <cell r="R16" t="str">
            <v>有</v>
          </cell>
          <cell r="S16" t="str">
            <v>0.15</v>
          </cell>
          <cell r="T16">
            <v>36500000</v>
          </cell>
          <cell r="U16">
            <v>36500000</v>
          </cell>
          <cell r="V16">
            <v>10</v>
          </cell>
          <cell r="W16">
            <v>0</v>
          </cell>
          <cell r="Z16" t="str">
            <v>172220</v>
          </cell>
          <cell r="AA16" t="str">
            <v>㈱太洋工業</v>
          </cell>
          <cell r="AB16" t="str">
            <v>木村</v>
          </cell>
          <cell r="AC16" t="str">
            <v>0223-35-2631</v>
          </cell>
          <cell r="AD16" t="str">
            <v>0223-35-3182</v>
          </cell>
          <cell r="AE16">
            <v>2</v>
          </cell>
          <cell r="AF16" t="str">
            <v>A0118010</v>
          </cell>
          <cell r="AG16" t="str">
            <v>05001</v>
          </cell>
          <cell r="AH16" t="str">
            <v>鉄筋工事</v>
          </cell>
        </row>
        <row r="17">
          <cell r="A17" t="str">
            <v>015</v>
          </cell>
          <cell r="B17">
            <v>42613</v>
          </cell>
          <cell r="C17">
            <v>42626</v>
          </cell>
          <cell r="D17">
            <v>42977</v>
          </cell>
          <cell r="E17">
            <v>42616</v>
          </cell>
          <cell r="F17">
            <v>42616</v>
          </cell>
          <cell r="G17" t="str">
            <v>A011801001300</v>
          </cell>
          <cell r="H17" t="str">
            <v>013</v>
          </cell>
          <cell r="I17" t="str">
            <v>04001</v>
          </cell>
          <cell r="J17" t="str">
            <v>コンクリート工事</v>
          </cell>
          <cell r="K17">
            <v>300</v>
          </cell>
          <cell r="L17" t="str">
            <v>外注費</v>
          </cell>
          <cell r="M17" t="str">
            <v>（ポンプ圧送）</v>
          </cell>
          <cell r="N17" t="str">
            <v>CI-NET契約</v>
          </cell>
          <cell r="O17">
            <v>100</v>
          </cell>
          <cell r="P17">
            <v>50</v>
          </cell>
          <cell r="Q17">
            <v>60</v>
          </cell>
          <cell r="R17" t="str">
            <v>無</v>
          </cell>
          <cell r="S17" t="str">
            <v>0.03</v>
          </cell>
          <cell r="T17">
            <v>4520000</v>
          </cell>
          <cell r="U17">
            <v>4520000</v>
          </cell>
          <cell r="V17">
            <v>10</v>
          </cell>
          <cell r="W17">
            <v>0</v>
          </cell>
          <cell r="Z17" t="str">
            <v>041008</v>
          </cell>
          <cell r="AA17" t="str">
            <v>㈱小野光商事</v>
          </cell>
          <cell r="AB17" t="str">
            <v>遠藤</v>
          </cell>
          <cell r="AC17" t="str">
            <v>022-252-0047</v>
          </cell>
          <cell r="AD17" t="str">
            <v>022-251-8828</v>
          </cell>
          <cell r="AE17">
            <v>6</v>
          </cell>
          <cell r="AF17" t="str">
            <v>A0118010</v>
          </cell>
          <cell r="AG17" t="str">
            <v>53002</v>
          </cell>
          <cell r="AH17" t="str">
            <v>生ｺﾝ圧送車</v>
          </cell>
        </row>
        <row r="18">
          <cell r="A18" t="str">
            <v>016</v>
          </cell>
          <cell r="B18">
            <v>42605</v>
          </cell>
          <cell r="C18">
            <v>42738</v>
          </cell>
          <cell r="D18">
            <v>42915</v>
          </cell>
          <cell r="E18">
            <v>42616</v>
          </cell>
          <cell r="F18">
            <v>42616</v>
          </cell>
          <cell r="G18" t="str">
            <v>A011801001400</v>
          </cell>
          <cell r="H18" t="str">
            <v>014</v>
          </cell>
          <cell r="I18" t="str">
            <v>06001</v>
          </cell>
          <cell r="J18" t="str">
            <v>鉄骨工事</v>
          </cell>
          <cell r="K18">
            <v>300</v>
          </cell>
          <cell r="L18" t="str">
            <v>外注費</v>
          </cell>
          <cell r="O18">
            <v>90</v>
          </cell>
          <cell r="P18">
            <v>50</v>
          </cell>
          <cell r="Q18">
            <v>60</v>
          </cell>
          <cell r="R18" t="str">
            <v>有</v>
          </cell>
          <cell r="S18" t="str">
            <v>0.1</v>
          </cell>
          <cell r="T18">
            <v>31700000</v>
          </cell>
          <cell r="U18">
            <v>31700000</v>
          </cell>
          <cell r="V18">
            <v>10</v>
          </cell>
          <cell r="W18">
            <v>0</v>
          </cell>
          <cell r="Z18" t="str">
            <v>078439</v>
          </cell>
          <cell r="AA18" t="str">
            <v>㈱ﾐﾔﾃﾂ</v>
          </cell>
          <cell r="AB18" t="str">
            <v>半田</v>
          </cell>
          <cell r="AC18" t="str">
            <v>0224-26-2839</v>
          </cell>
          <cell r="AD18" t="str">
            <v>0224-25-9430</v>
          </cell>
          <cell r="AE18">
            <v>8</v>
          </cell>
          <cell r="AF18" t="str">
            <v>A0118010</v>
          </cell>
          <cell r="AG18" t="str">
            <v>06001</v>
          </cell>
          <cell r="AH18" t="str">
            <v>鉄骨工事</v>
          </cell>
        </row>
        <row r="19">
          <cell r="A19" t="str">
            <v>017</v>
          </cell>
          <cell r="B19">
            <v>42608</v>
          </cell>
          <cell r="C19">
            <v>42613</v>
          </cell>
          <cell r="D19">
            <v>43092</v>
          </cell>
          <cell r="E19">
            <v>42612</v>
          </cell>
          <cell r="F19">
            <v>42612</v>
          </cell>
          <cell r="G19" t="str">
            <v>A011801001500</v>
          </cell>
          <cell r="H19" t="str">
            <v>015</v>
          </cell>
          <cell r="I19" t="str">
            <v>55000</v>
          </cell>
          <cell r="J19" t="str">
            <v>安全費</v>
          </cell>
          <cell r="K19">
            <v>403</v>
          </cell>
          <cell r="L19" t="str">
            <v>仮設経費</v>
          </cell>
          <cell r="M19" t="str">
            <v>（ハイブリコーン他）</v>
          </cell>
          <cell r="N19" t="str">
            <v>CI-NET契約</v>
          </cell>
          <cell r="O19">
            <v>100</v>
          </cell>
          <cell r="P19">
            <v>50</v>
          </cell>
          <cell r="Q19">
            <v>60</v>
          </cell>
          <cell r="R19" t="str">
            <v>無</v>
          </cell>
          <cell r="S19" t="str">
            <v>0.03</v>
          </cell>
          <cell r="T19">
            <v>590000</v>
          </cell>
          <cell r="U19">
            <v>590000</v>
          </cell>
          <cell r="V19">
            <v>10</v>
          </cell>
          <cell r="W19">
            <v>0</v>
          </cell>
          <cell r="Z19" t="str">
            <v>121873</v>
          </cell>
          <cell r="AA19" t="str">
            <v>ｾﾌﾃｯｸ㈱</v>
          </cell>
          <cell r="AB19" t="str">
            <v>尾張</v>
          </cell>
          <cell r="AC19" t="str">
            <v>022-352-7780</v>
          </cell>
          <cell r="AD19" t="str">
            <v>022-352-7781</v>
          </cell>
          <cell r="AE19">
            <v>1</v>
          </cell>
          <cell r="AF19" t="str">
            <v>A0118010</v>
          </cell>
          <cell r="AG19" t="str">
            <v>55001</v>
          </cell>
          <cell r="AH19" t="str">
            <v>安全施設材</v>
          </cell>
        </row>
        <row r="20">
          <cell r="A20" t="str">
            <v>018</v>
          </cell>
          <cell r="B20">
            <v>42613</v>
          </cell>
          <cell r="C20">
            <v>42766</v>
          </cell>
          <cell r="D20">
            <v>42946</v>
          </cell>
          <cell r="E20">
            <v>42628</v>
          </cell>
          <cell r="F20">
            <v>42628</v>
          </cell>
          <cell r="G20" t="str">
            <v>A011801001600</v>
          </cell>
          <cell r="H20" t="str">
            <v>016</v>
          </cell>
          <cell r="I20" t="str">
            <v>13001</v>
          </cell>
          <cell r="J20" t="str">
            <v>屋根工事</v>
          </cell>
          <cell r="K20">
            <v>300</v>
          </cell>
          <cell r="L20" t="str">
            <v>外注費</v>
          </cell>
          <cell r="O20">
            <v>90</v>
          </cell>
          <cell r="P20">
            <v>60</v>
          </cell>
          <cell r="Q20">
            <v>60</v>
          </cell>
          <cell r="R20" t="str">
            <v>有</v>
          </cell>
          <cell r="S20" t="str">
            <v>0.1</v>
          </cell>
          <cell r="T20">
            <v>10000000</v>
          </cell>
          <cell r="U20">
            <v>10000000</v>
          </cell>
          <cell r="V20">
            <v>10</v>
          </cell>
          <cell r="W20">
            <v>0</v>
          </cell>
          <cell r="Z20" t="str">
            <v>121895</v>
          </cell>
          <cell r="AA20" t="str">
            <v>松尾金属㈱</v>
          </cell>
          <cell r="AB20" t="str">
            <v>渡邊</v>
          </cell>
          <cell r="AC20" t="str">
            <v>022-258-4511</v>
          </cell>
          <cell r="AD20" t="str">
            <v>022-258-9831</v>
          </cell>
          <cell r="AE20">
            <v>6</v>
          </cell>
          <cell r="AF20" t="str">
            <v>A0118010</v>
          </cell>
          <cell r="AG20" t="str">
            <v>13001</v>
          </cell>
          <cell r="AH20" t="str">
            <v>屋根工事</v>
          </cell>
        </row>
        <row r="21">
          <cell r="A21" t="str">
            <v>019</v>
          </cell>
          <cell r="B21">
            <v>42606</v>
          </cell>
          <cell r="C21">
            <v>42613</v>
          </cell>
          <cell r="D21">
            <v>42613</v>
          </cell>
          <cell r="E21">
            <v>42609</v>
          </cell>
          <cell r="F21">
            <v>42609</v>
          </cell>
          <cell r="G21" t="str">
            <v>A011801001700</v>
          </cell>
          <cell r="H21" t="str">
            <v>017</v>
          </cell>
          <cell r="I21" t="str">
            <v>60000</v>
          </cell>
          <cell r="J21" t="str">
            <v>施工管理費</v>
          </cell>
          <cell r="K21">
            <v>300</v>
          </cell>
          <cell r="L21" t="str">
            <v>外注費</v>
          </cell>
          <cell r="M21" t="str">
            <v>（試掘）</v>
          </cell>
          <cell r="N21" t="str">
            <v>CI-NET契約</v>
          </cell>
          <cell r="O21">
            <v>100</v>
          </cell>
          <cell r="P21">
            <v>100</v>
          </cell>
          <cell r="Q21" t="str">
            <v>-</v>
          </cell>
          <cell r="R21" t="str">
            <v>無</v>
          </cell>
          <cell r="S21" t="str">
            <v>0</v>
          </cell>
          <cell r="T21">
            <v>150000</v>
          </cell>
          <cell r="U21">
            <v>150000</v>
          </cell>
          <cell r="V21">
            <v>10</v>
          </cell>
          <cell r="W21">
            <v>0</v>
          </cell>
          <cell r="Z21" t="str">
            <v>020008</v>
          </cell>
          <cell r="AA21" t="str">
            <v>向井建設㈱東北支店</v>
          </cell>
          <cell r="AB21" t="str">
            <v>大槻</v>
          </cell>
          <cell r="AC21" t="str">
            <v>022-267-2616</v>
          </cell>
          <cell r="AD21" t="str">
            <v>022-223-7368</v>
          </cell>
          <cell r="AE21">
            <v>1</v>
          </cell>
          <cell r="AF21" t="str">
            <v>A0118010</v>
          </cell>
          <cell r="AG21" t="str">
            <v>60003</v>
          </cell>
          <cell r="AH21" t="str">
            <v>その他試験</v>
          </cell>
        </row>
        <row r="22">
          <cell r="A22" t="str">
            <v>020</v>
          </cell>
          <cell r="B22">
            <v>42605</v>
          </cell>
          <cell r="C22">
            <v>42613</v>
          </cell>
          <cell r="D22">
            <v>43092</v>
          </cell>
          <cell r="E22">
            <v>42608</v>
          </cell>
          <cell r="F22">
            <v>42608</v>
          </cell>
          <cell r="G22" t="str">
            <v>A011801001800</v>
          </cell>
          <cell r="H22" t="str">
            <v>018</v>
          </cell>
          <cell r="I22" t="str">
            <v>55000</v>
          </cell>
          <cell r="J22" t="str">
            <v>安全費</v>
          </cell>
          <cell r="K22">
            <v>403</v>
          </cell>
          <cell r="L22" t="str">
            <v>仮設経費</v>
          </cell>
          <cell r="M22" t="str">
            <v>（A型バリケード）</v>
          </cell>
          <cell r="O22">
            <v>100</v>
          </cell>
          <cell r="P22">
            <v>50</v>
          </cell>
          <cell r="Q22">
            <v>60</v>
          </cell>
          <cell r="R22" t="str">
            <v>無</v>
          </cell>
          <cell r="S22" t="str">
            <v>0.03</v>
          </cell>
          <cell r="T22">
            <v>780000</v>
          </cell>
          <cell r="U22">
            <v>780000</v>
          </cell>
          <cell r="V22">
            <v>10</v>
          </cell>
          <cell r="W22">
            <v>0</v>
          </cell>
          <cell r="Z22" t="str">
            <v>020179</v>
          </cell>
          <cell r="AA22" t="str">
            <v>㈱仙台銘板</v>
          </cell>
          <cell r="AB22" t="str">
            <v>黒田</v>
          </cell>
          <cell r="AC22" t="str">
            <v>022-388-7329</v>
          </cell>
          <cell r="AD22" t="str">
            <v>022-388-7369</v>
          </cell>
          <cell r="AE22">
            <v>1</v>
          </cell>
          <cell r="AF22" t="str">
            <v>A0118010</v>
          </cell>
          <cell r="AG22" t="str">
            <v>52003</v>
          </cell>
          <cell r="AH22" t="str">
            <v>仮設資材</v>
          </cell>
        </row>
        <row r="23">
          <cell r="A23" t="str">
            <v>021</v>
          </cell>
          <cell r="B23">
            <v>42598</v>
          </cell>
          <cell r="C23">
            <v>42601</v>
          </cell>
          <cell r="D23">
            <v>43092</v>
          </cell>
          <cell r="E23">
            <v>42601</v>
          </cell>
          <cell r="F23">
            <v>42601</v>
          </cell>
          <cell r="G23" t="str">
            <v>A011801001900</v>
          </cell>
          <cell r="H23" t="str">
            <v>019</v>
          </cell>
          <cell r="I23" t="str">
            <v>52000</v>
          </cell>
          <cell r="J23" t="str">
            <v>仮設経費</v>
          </cell>
          <cell r="K23">
            <v>403</v>
          </cell>
          <cell r="L23" t="str">
            <v>仮設経費</v>
          </cell>
          <cell r="M23" t="str">
            <v>（敷鉄板）</v>
          </cell>
          <cell r="N23" t="str">
            <v>CI-NET契約</v>
          </cell>
          <cell r="O23">
            <v>100</v>
          </cell>
          <cell r="P23">
            <v>50</v>
          </cell>
          <cell r="Q23">
            <v>60</v>
          </cell>
          <cell r="R23" t="str">
            <v>無</v>
          </cell>
          <cell r="S23" t="str">
            <v>0.03</v>
          </cell>
          <cell r="T23">
            <v>4500000</v>
          </cell>
          <cell r="U23">
            <v>4500000</v>
          </cell>
          <cell r="V23">
            <v>10</v>
          </cell>
          <cell r="W23">
            <v>0</v>
          </cell>
          <cell r="Z23" t="str">
            <v>020250</v>
          </cell>
          <cell r="AA23" t="str">
            <v>日本鉄板ﾘｰｽ㈱　東北支店</v>
          </cell>
          <cell r="AB23" t="str">
            <v>品川</v>
          </cell>
          <cell r="AC23" t="str">
            <v>022-288-2285</v>
          </cell>
          <cell r="AD23" t="str">
            <v>022-288-2261</v>
          </cell>
          <cell r="AE23">
            <v>1</v>
          </cell>
          <cell r="AF23" t="str">
            <v>A0118010</v>
          </cell>
          <cell r="AG23" t="str">
            <v>52002</v>
          </cell>
          <cell r="AH23" t="str">
            <v>仮設鋼材</v>
          </cell>
        </row>
        <row r="24">
          <cell r="A24" t="str">
            <v>022</v>
          </cell>
          <cell r="B24">
            <v>42609</v>
          </cell>
          <cell r="C24">
            <v>42614</v>
          </cell>
          <cell r="D24">
            <v>43092</v>
          </cell>
          <cell r="E24">
            <v>42614</v>
          </cell>
          <cell r="F24">
            <v>42614</v>
          </cell>
          <cell r="G24" t="str">
            <v>A011801002000</v>
          </cell>
          <cell r="H24" t="str">
            <v>020</v>
          </cell>
          <cell r="I24" t="str">
            <v>56000</v>
          </cell>
          <cell r="J24" t="str">
            <v>仮設工事費</v>
          </cell>
          <cell r="K24">
            <v>300</v>
          </cell>
          <cell r="L24" t="str">
            <v>外注費</v>
          </cell>
          <cell r="M24" t="str">
            <v>（敷鉄板溶断費）</v>
          </cell>
          <cell r="N24" t="str">
            <v>CI-NET契約</v>
          </cell>
          <cell r="O24">
            <v>100</v>
          </cell>
          <cell r="P24">
            <v>100</v>
          </cell>
          <cell r="Q24" t="str">
            <v>-</v>
          </cell>
          <cell r="R24" t="str">
            <v>無</v>
          </cell>
          <cell r="S24" t="str">
            <v>0.1</v>
          </cell>
          <cell r="T24">
            <v>500000</v>
          </cell>
          <cell r="U24">
            <v>500000</v>
          </cell>
          <cell r="V24">
            <v>10</v>
          </cell>
          <cell r="W24">
            <v>0</v>
          </cell>
          <cell r="Z24" t="str">
            <v>061318</v>
          </cell>
          <cell r="AA24" t="str">
            <v>ｶﾒｲ㈱ 宮城支店</v>
          </cell>
          <cell r="AB24" t="str">
            <v>大沼</v>
          </cell>
          <cell r="AC24" t="str">
            <v>022-239-1135</v>
          </cell>
          <cell r="AD24" t="str">
            <v>022-239-1127</v>
          </cell>
          <cell r="AE24">
            <v>1</v>
          </cell>
          <cell r="AF24" t="str">
            <v>A0118010</v>
          </cell>
          <cell r="AG24" t="str">
            <v>56003</v>
          </cell>
          <cell r="AH24" t="str">
            <v>仮設工事(その他)</v>
          </cell>
        </row>
        <row r="25">
          <cell r="A25" t="str">
            <v>023</v>
          </cell>
          <cell r="B25">
            <v>42606</v>
          </cell>
          <cell r="C25">
            <v>42613</v>
          </cell>
          <cell r="D25">
            <v>43092</v>
          </cell>
          <cell r="E25">
            <v>42609</v>
          </cell>
          <cell r="F25">
            <v>42609</v>
          </cell>
          <cell r="G25" t="str">
            <v>A011801002100</v>
          </cell>
          <cell r="H25" t="str">
            <v>021</v>
          </cell>
          <cell r="I25" t="str">
            <v>52000</v>
          </cell>
          <cell r="J25" t="str">
            <v>仮設経費</v>
          </cell>
          <cell r="K25">
            <v>403</v>
          </cell>
          <cell r="L25" t="str">
            <v>仮設経費</v>
          </cell>
          <cell r="M25" t="str">
            <v>（備品リース）</v>
          </cell>
          <cell r="N25" t="str">
            <v>CI-NET契約</v>
          </cell>
          <cell r="O25">
            <v>100</v>
          </cell>
          <cell r="P25">
            <v>100</v>
          </cell>
          <cell r="Q25" t="str">
            <v>-</v>
          </cell>
          <cell r="R25" t="str">
            <v>無</v>
          </cell>
          <cell r="S25" t="str">
            <v>0.1</v>
          </cell>
          <cell r="T25">
            <v>380000</v>
          </cell>
          <cell r="U25">
            <v>380000</v>
          </cell>
          <cell r="V25">
            <v>10</v>
          </cell>
          <cell r="W25">
            <v>0</v>
          </cell>
          <cell r="Z25" t="str">
            <v>030777</v>
          </cell>
          <cell r="AA25" t="str">
            <v>㈱ほくとう 大和営業所</v>
          </cell>
          <cell r="AB25" t="str">
            <v>野里</v>
          </cell>
          <cell r="AC25" t="str">
            <v>022-344-2155</v>
          </cell>
          <cell r="AD25" t="str">
            <v>022-344-2017</v>
          </cell>
          <cell r="AE25">
            <v>1</v>
          </cell>
          <cell r="AF25" t="str">
            <v>A0118010</v>
          </cell>
          <cell r="AG25" t="str">
            <v>52001</v>
          </cell>
          <cell r="AH25" t="str">
            <v>仮設建物</v>
          </cell>
        </row>
        <row r="26">
          <cell r="A26" t="str">
            <v>024</v>
          </cell>
          <cell r="B26">
            <v>42606</v>
          </cell>
          <cell r="C26">
            <v>42613</v>
          </cell>
          <cell r="D26">
            <v>43092</v>
          </cell>
          <cell r="E26">
            <v>42609</v>
          </cell>
          <cell r="F26">
            <v>42609</v>
          </cell>
          <cell r="G26" t="str">
            <v>A011801002200</v>
          </cell>
          <cell r="H26" t="str">
            <v>022</v>
          </cell>
          <cell r="I26" t="str">
            <v>60000</v>
          </cell>
          <cell r="J26" t="str">
            <v>施工管理費</v>
          </cell>
          <cell r="K26">
            <v>300</v>
          </cell>
          <cell r="L26" t="str">
            <v>外注費</v>
          </cell>
          <cell r="M26" t="str">
            <v>（測量）</v>
          </cell>
          <cell r="N26" t="str">
            <v>※入力済み</v>
          </cell>
          <cell r="O26">
            <v>100</v>
          </cell>
          <cell r="P26">
            <v>100</v>
          </cell>
          <cell r="Q26" t="str">
            <v>-</v>
          </cell>
          <cell r="R26" t="str">
            <v>無</v>
          </cell>
          <cell r="S26" t="str">
            <v>0.1</v>
          </cell>
          <cell r="T26">
            <v>700000</v>
          </cell>
          <cell r="U26">
            <v>700000</v>
          </cell>
          <cell r="V26">
            <v>10</v>
          </cell>
          <cell r="W26">
            <v>0</v>
          </cell>
          <cell r="Z26" t="str">
            <v>020664</v>
          </cell>
          <cell r="AA26" t="str">
            <v>㈲ﾀｶｾ</v>
          </cell>
          <cell r="AB26" t="str">
            <v>髙瀬</v>
          </cell>
          <cell r="AC26" t="str">
            <v>022-393-6018</v>
          </cell>
          <cell r="AD26" t="str">
            <v>022-393-6017</v>
          </cell>
          <cell r="AE26">
            <v>1</v>
          </cell>
          <cell r="AF26" t="str">
            <v>A0118010</v>
          </cell>
          <cell r="AG26" t="str">
            <v>60005</v>
          </cell>
          <cell r="AH26" t="str">
            <v>外注測量</v>
          </cell>
        </row>
        <row r="27">
          <cell r="A27" t="str">
            <v>025</v>
          </cell>
          <cell r="B27">
            <v>42605</v>
          </cell>
          <cell r="C27">
            <v>42621</v>
          </cell>
          <cell r="D27">
            <v>42642</v>
          </cell>
          <cell r="E27">
            <v>42608</v>
          </cell>
          <cell r="F27">
            <v>42608</v>
          </cell>
          <cell r="G27" t="str">
            <v>A011801002300</v>
          </cell>
          <cell r="H27" t="str">
            <v>023</v>
          </cell>
          <cell r="I27" t="str">
            <v>22001</v>
          </cell>
          <cell r="J27" t="str">
            <v>外構工事</v>
          </cell>
          <cell r="K27">
            <v>300</v>
          </cell>
          <cell r="L27" t="str">
            <v>外注費</v>
          </cell>
          <cell r="M27" t="str">
            <v>（先行工事）</v>
          </cell>
          <cell r="O27">
            <v>90</v>
          </cell>
          <cell r="P27">
            <v>50</v>
          </cell>
          <cell r="Q27">
            <v>60</v>
          </cell>
          <cell r="R27" t="str">
            <v>無</v>
          </cell>
          <cell r="S27" t="str">
            <v>0.1</v>
          </cell>
          <cell r="T27">
            <v>2700000</v>
          </cell>
          <cell r="U27">
            <v>2700000</v>
          </cell>
          <cell r="V27">
            <v>10</v>
          </cell>
          <cell r="W27">
            <v>0</v>
          </cell>
          <cell r="Z27" t="str">
            <v>020348</v>
          </cell>
          <cell r="AA27" t="str">
            <v>前田道路㈱泉営業所</v>
          </cell>
          <cell r="AB27" t="str">
            <v>相場</v>
          </cell>
          <cell r="AC27" t="str">
            <v>0223-34-3361</v>
          </cell>
          <cell r="AD27" t="str">
            <v>0223-34-3663</v>
          </cell>
          <cell r="AE27">
            <v>1</v>
          </cell>
          <cell r="AF27" t="str">
            <v>A0118010</v>
          </cell>
        </row>
        <row r="28">
          <cell r="A28" t="str">
            <v>026</v>
          </cell>
          <cell r="B28">
            <v>42643</v>
          </cell>
          <cell r="C28">
            <v>42658</v>
          </cell>
          <cell r="D28">
            <v>42703</v>
          </cell>
          <cell r="E28">
            <v>42657</v>
          </cell>
          <cell r="F28">
            <v>42657</v>
          </cell>
          <cell r="G28" t="str">
            <v>A011801002400</v>
          </cell>
          <cell r="H28" t="str">
            <v>024</v>
          </cell>
          <cell r="I28" t="str">
            <v>60000</v>
          </cell>
          <cell r="J28" t="str">
            <v>施工管理費</v>
          </cell>
          <cell r="K28">
            <v>300</v>
          </cell>
          <cell r="L28" t="str">
            <v>外注費</v>
          </cell>
          <cell r="M28" t="str">
            <v>（平板載荷試験）</v>
          </cell>
          <cell r="O28">
            <v>100</v>
          </cell>
          <cell r="P28">
            <v>100</v>
          </cell>
          <cell r="Q28" t="str">
            <v>-</v>
          </cell>
          <cell r="R28" t="str">
            <v>無</v>
          </cell>
          <cell r="S28" t="str">
            <v>0</v>
          </cell>
          <cell r="T28">
            <v>750000</v>
          </cell>
          <cell r="U28">
            <v>750000</v>
          </cell>
          <cell r="V28">
            <v>10</v>
          </cell>
          <cell r="W28">
            <v>0</v>
          </cell>
          <cell r="Z28" t="str">
            <v>252826</v>
          </cell>
          <cell r="AA28" t="str">
            <v>㈱ｻﾑｼﾝｸﾞ</v>
          </cell>
          <cell r="AB28" t="str">
            <v>浦野</v>
          </cell>
          <cell r="AC28" t="str">
            <v>022-721-3649</v>
          </cell>
          <cell r="AD28" t="str">
            <v>022-721-3650</v>
          </cell>
          <cell r="AE28">
            <v>1</v>
          </cell>
          <cell r="AF28" t="str">
            <v>A0118010</v>
          </cell>
          <cell r="AG28" t="str">
            <v>60003</v>
          </cell>
          <cell r="AH28" t="str">
            <v>その他試験</v>
          </cell>
        </row>
        <row r="29">
          <cell r="A29" t="str">
            <v>027</v>
          </cell>
          <cell r="B29">
            <v>42643</v>
          </cell>
          <cell r="C29">
            <v>42658</v>
          </cell>
          <cell r="D29">
            <v>42703</v>
          </cell>
          <cell r="E29">
            <v>42657</v>
          </cell>
          <cell r="F29">
            <v>42657</v>
          </cell>
          <cell r="G29" t="str">
            <v>A011801002500</v>
          </cell>
          <cell r="H29" t="str">
            <v>025</v>
          </cell>
          <cell r="I29" t="str">
            <v>03001</v>
          </cell>
          <cell r="J29" t="str">
            <v>杭地業工事</v>
          </cell>
          <cell r="K29">
            <v>300</v>
          </cell>
          <cell r="L29" t="str">
            <v>外注費</v>
          </cell>
          <cell r="M29" t="str">
            <v>（地盤改良）</v>
          </cell>
          <cell r="O29">
            <v>90</v>
          </cell>
          <cell r="P29">
            <v>60</v>
          </cell>
          <cell r="Q29">
            <v>60</v>
          </cell>
          <cell r="R29" t="str">
            <v>有</v>
          </cell>
          <cell r="S29" t="str">
            <v>0.1</v>
          </cell>
          <cell r="T29">
            <v>8500000</v>
          </cell>
          <cell r="U29">
            <v>8500000</v>
          </cell>
          <cell r="V29">
            <v>10</v>
          </cell>
          <cell r="W29">
            <v>0</v>
          </cell>
          <cell r="Z29" t="str">
            <v>252826</v>
          </cell>
          <cell r="AA29" t="str">
            <v>㈱ｻﾑｼﾝｸﾞ</v>
          </cell>
          <cell r="AB29" t="str">
            <v>浦野</v>
          </cell>
          <cell r="AC29" t="str">
            <v>022-721-3649</v>
          </cell>
          <cell r="AD29" t="str">
            <v>022-721-3650</v>
          </cell>
          <cell r="AE29">
            <v>2</v>
          </cell>
          <cell r="AF29" t="str">
            <v>A0118010</v>
          </cell>
          <cell r="AG29" t="str">
            <v>03001</v>
          </cell>
          <cell r="AH29" t="str">
            <v>杭地業工事</v>
          </cell>
        </row>
        <row r="30">
          <cell r="A30" t="str">
            <v>028</v>
          </cell>
          <cell r="B30">
            <v>42598</v>
          </cell>
          <cell r="C30">
            <v>42675</v>
          </cell>
          <cell r="D30">
            <v>42728</v>
          </cell>
          <cell r="E30">
            <v>42613</v>
          </cell>
          <cell r="F30">
            <v>42613</v>
          </cell>
          <cell r="G30" t="str">
            <v>A011801002600</v>
          </cell>
          <cell r="H30" t="str">
            <v>026</v>
          </cell>
          <cell r="I30" t="str">
            <v>03001</v>
          </cell>
          <cell r="J30" t="str">
            <v>杭地業工事</v>
          </cell>
          <cell r="K30">
            <v>300</v>
          </cell>
          <cell r="L30" t="str">
            <v>外注費</v>
          </cell>
          <cell r="M30" t="str">
            <v>（PHC杭）</v>
          </cell>
          <cell r="O30">
            <v>90</v>
          </cell>
          <cell r="P30">
            <v>60</v>
          </cell>
          <cell r="Q30">
            <v>60</v>
          </cell>
          <cell r="R30" t="str">
            <v>無</v>
          </cell>
          <cell r="S30" t="str">
            <v>0.1</v>
          </cell>
          <cell r="T30">
            <v>14100000</v>
          </cell>
          <cell r="U30">
            <v>14100000</v>
          </cell>
          <cell r="V30">
            <v>10</v>
          </cell>
          <cell r="W30">
            <v>0</v>
          </cell>
          <cell r="Z30" t="str">
            <v>202464</v>
          </cell>
          <cell r="AA30" t="str">
            <v>ｼﾞｬﾊﾟﾝﾊﾟｲﾙ㈱東北支店</v>
          </cell>
          <cell r="AB30" t="str">
            <v>高橋</v>
          </cell>
          <cell r="AC30" t="str">
            <v>022-393-4191</v>
          </cell>
          <cell r="AD30" t="str">
            <v>022-393-4197</v>
          </cell>
          <cell r="AE30">
            <v>2</v>
          </cell>
          <cell r="AF30" t="str">
            <v>A0118010</v>
          </cell>
          <cell r="AG30" t="str">
            <v>03001</v>
          </cell>
          <cell r="AH30" t="str">
            <v>杭地業工事</v>
          </cell>
        </row>
        <row r="31">
          <cell r="A31" t="str">
            <v>029</v>
          </cell>
          <cell r="B31">
            <v>42643</v>
          </cell>
          <cell r="C31">
            <v>42689</v>
          </cell>
          <cell r="D31">
            <v>42765</v>
          </cell>
          <cell r="E31">
            <v>42647</v>
          </cell>
          <cell r="F31">
            <v>42647</v>
          </cell>
          <cell r="G31" t="str">
            <v>A011801002700</v>
          </cell>
          <cell r="H31" t="str">
            <v>027</v>
          </cell>
          <cell r="I31" t="str">
            <v>03001</v>
          </cell>
          <cell r="J31" t="str">
            <v>杭地業工事</v>
          </cell>
          <cell r="K31">
            <v>300</v>
          </cell>
          <cell r="L31" t="str">
            <v>外注費</v>
          </cell>
          <cell r="M31" t="str">
            <v>（杭頭補強）</v>
          </cell>
          <cell r="O31">
            <v>90</v>
          </cell>
          <cell r="P31">
            <v>60</v>
          </cell>
          <cell r="Q31">
            <v>60</v>
          </cell>
          <cell r="R31" t="str">
            <v>無</v>
          </cell>
          <cell r="S31" t="str">
            <v>0.1</v>
          </cell>
          <cell r="T31">
            <v>1150000</v>
          </cell>
          <cell r="U31">
            <v>1150000</v>
          </cell>
          <cell r="V31">
            <v>10</v>
          </cell>
          <cell r="W31">
            <v>0</v>
          </cell>
          <cell r="Z31" t="str">
            <v>020737</v>
          </cell>
          <cell r="AA31" t="str">
            <v>東鋼産業㈱</v>
          </cell>
          <cell r="AB31" t="str">
            <v>安細</v>
          </cell>
          <cell r="AC31" t="str">
            <v>022-288-5821</v>
          </cell>
          <cell r="AD31" t="str">
            <v>022-287-3477</v>
          </cell>
          <cell r="AE31">
            <v>1</v>
          </cell>
          <cell r="AF31" t="str">
            <v>A0118010</v>
          </cell>
          <cell r="AG31" t="str">
            <v>03001</v>
          </cell>
          <cell r="AH31" t="str">
            <v>杭地業工事</v>
          </cell>
        </row>
        <row r="32">
          <cell r="A32" t="str">
            <v>042</v>
          </cell>
          <cell r="B32">
            <v>42672</v>
          </cell>
          <cell r="C32">
            <v>42689</v>
          </cell>
          <cell r="D32">
            <v>42765</v>
          </cell>
          <cell r="E32">
            <v>42675</v>
          </cell>
          <cell r="F32">
            <v>42675</v>
          </cell>
          <cell r="G32" t="str">
            <v>A011801002701</v>
          </cell>
          <cell r="H32" t="str">
            <v>027</v>
          </cell>
          <cell r="I32" t="str">
            <v>03001</v>
          </cell>
          <cell r="J32" t="str">
            <v>杭地業工事</v>
          </cell>
          <cell r="K32">
            <v>300</v>
          </cell>
          <cell r="L32" t="str">
            <v>外注費</v>
          </cell>
          <cell r="M32" t="str">
            <v>（杭頭補強第１回変更）</v>
          </cell>
          <cell r="N32" t="str">
            <v xml:space="preserve">設変 </v>
          </cell>
          <cell r="O32">
            <v>90</v>
          </cell>
          <cell r="P32">
            <v>60</v>
          </cell>
          <cell r="Q32">
            <v>60</v>
          </cell>
          <cell r="R32" t="str">
            <v>無</v>
          </cell>
          <cell r="S32" t="str">
            <v>0.1</v>
          </cell>
          <cell r="U32">
            <v>50000</v>
          </cell>
          <cell r="V32">
            <v>10</v>
          </cell>
          <cell r="W32">
            <v>-50000</v>
          </cell>
          <cell r="X32">
            <v>50000</v>
          </cell>
          <cell r="Z32" t="str">
            <v>020737</v>
          </cell>
          <cell r="AA32" t="str">
            <v>東鋼産業㈱</v>
          </cell>
          <cell r="AB32" t="str">
            <v>安細</v>
          </cell>
          <cell r="AC32" t="str">
            <v>022-288-5821</v>
          </cell>
          <cell r="AD32" t="str">
            <v>022-287-3477</v>
          </cell>
          <cell r="AE32">
            <v>2</v>
          </cell>
          <cell r="AF32" t="str">
            <v>A0118010</v>
          </cell>
          <cell r="AG32" t="str">
            <v>03001</v>
          </cell>
          <cell r="AH32" t="str">
            <v>杭地業工事</v>
          </cell>
        </row>
        <row r="33">
          <cell r="A33" t="str">
            <v>030</v>
          </cell>
          <cell r="B33">
            <v>42643</v>
          </cell>
          <cell r="C33">
            <v>42668</v>
          </cell>
          <cell r="D33">
            <v>43092</v>
          </cell>
          <cell r="E33">
            <v>42654</v>
          </cell>
          <cell r="F33">
            <v>42654</v>
          </cell>
          <cell r="G33" t="str">
            <v>A011801002800</v>
          </cell>
          <cell r="H33" t="str">
            <v>028</v>
          </cell>
          <cell r="I33" t="str">
            <v>15001</v>
          </cell>
          <cell r="J33" t="str">
            <v>左官工事</v>
          </cell>
          <cell r="K33">
            <v>300</v>
          </cell>
          <cell r="L33" t="str">
            <v>外注費</v>
          </cell>
          <cell r="O33">
            <v>90</v>
          </cell>
          <cell r="P33">
            <v>100</v>
          </cell>
          <cell r="Q33" t="str">
            <v>-</v>
          </cell>
          <cell r="R33" t="str">
            <v>有</v>
          </cell>
          <cell r="S33" t="str">
            <v>0.15</v>
          </cell>
          <cell r="T33">
            <v>5900000</v>
          </cell>
          <cell r="U33">
            <v>5900000</v>
          </cell>
          <cell r="V33">
            <v>10</v>
          </cell>
          <cell r="W33">
            <v>0</v>
          </cell>
          <cell r="Z33" t="str">
            <v>030759</v>
          </cell>
          <cell r="AA33" t="str">
            <v>ｸﾚｱ工業㈱</v>
          </cell>
          <cell r="AB33" t="str">
            <v>若生</v>
          </cell>
          <cell r="AC33" t="str">
            <v>022-286-7287</v>
          </cell>
          <cell r="AD33" t="str">
            <v>022-285-6160</v>
          </cell>
          <cell r="AE33">
            <v>7</v>
          </cell>
          <cell r="AF33" t="str">
            <v>A0118010</v>
          </cell>
          <cell r="AG33" t="str">
            <v>15001</v>
          </cell>
          <cell r="AH33" t="str">
            <v>左官工事</v>
          </cell>
        </row>
        <row r="34">
          <cell r="A34" t="str">
            <v>031</v>
          </cell>
          <cell r="B34">
            <v>42626</v>
          </cell>
          <cell r="C34">
            <v>42746</v>
          </cell>
          <cell r="D34">
            <v>43092</v>
          </cell>
          <cell r="E34">
            <v>42629</v>
          </cell>
          <cell r="F34">
            <v>42629</v>
          </cell>
          <cell r="G34" t="str">
            <v>A011801002900</v>
          </cell>
          <cell r="H34" t="str">
            <v>029</v>
          </cell>
          <cell r="I34" t="str">
            <v>16001</v>
          </cell>
          <cell r="J34" t="str">
            <v>金属製建具工事</v>
          </cell>
          <cell r="K34">
            <v>300</v>
          </cell>
          <cell r="L34" t="str">
            <v>外注費</v>
          </cell>
          <cell r="M34" t="str">
            <v>（アルミ・トップライト）</v>
          </cell>
          <cell r="N34" t="str">
            <v>CI-NET契約</v>
          </cell>
          <cell r="O34">
            <v>90</v>
          </cell>
          <cell r="P34">
            <v>50</v>
          </cell>
          <cell r="Q34">
            <v>60</v>
          </cell>
          <cell r="R34" t="str">
            <v>無</v>
          </cell>
          <cell r="S34" t="str">
            <v>0.1</v>
          </cell>
          <cell r="T34">
            <v>2500000</v>
          </cell>
          <cell r="U34">
            <v>2500000</v>
          </cell>
          <cell r="V34">
            <v>10</v>
          </cell>
          <cell r="W34">
            <v>0</v>
          </cell>
          <cell r="Z34" t="str">
            <v>020107</v>
          </cell>
          <cell r="AA34" t="str">
            <v>㈱不二ｻｯｼ東北</v>
          </cell>
          <cell r="AB34" t="str">
            <v>宮藤</v>
          </cell>
          <cell r="AC34" t="str">
            <v>022-222-4134</v>
          </cell>
          <cell r="AD34" t="str">
            <v>022-222-4254</v>
          </cell>
          <cell r="AE34">
            <v>3</v>
          </cell>
          <cell r="AF34" t="str">
            <v>A0118010</v>
          </cell>
          <cell r="AG34" t="str">
            <v>16001</v>
          </cell>
          <cell r="AH34" t="str">
            <v>金属製建具工事</v>
          </cell>
        </row>
        <row r="35">
          <cell r="A35" t="str">
            <v>032</v>
          </cell>
          <cell r="B35">
            <v>42613</v>
          </cell>
          <cell r="C35">
            <v>42717</v>
          </cell>
          <cell r="D35">
            <v>43092</v>
          </cell>
          <cell r="E35">
            <v>42629</v>
          </cell>
          <cell r="F35">
            <v>42629</v>
          </cell>
          <cell r="G35" t="str">
            <v>A011801003000</v>
          </cell>
          <cell r="H35" t="str">
            <v>030</v>
          </cell>
          <cell r="I35" t="str">
            <v>16001</v>
          </cell>
          <cell r="J35" t="str">
            <v>金属製建具工事</v>
          </cell>
          <cell r="K35">
            <v>300</v>
          </cell>
          <cell r="L35" t="str">
            <v>外注費</v>
          </cell>
          <cell r="M35" t="str">
            <v>（スチール・シャッター）</v>
          </cell>
          <cell r="O35">
            <v>90</v>
          </cell>
          <cell r="P35">
            <v>50</v>
          </cell>
          <cell r="Q35">
            <v>60</v>
          </cell>
          <cell r="R35" t="str">
            <v>有</v>
          </cell>
          <cell r="S35" t="str">
            <v>0.1</v>
          </cell>
          <cell r="T35">
            <v>8400000</v>
          </cell>
          <cell r="U35">
            <v>8400000</v>
          </cell>
          <cell r="V35">
            <v>10</v>
          </cell>
          <cell r="W35">
            <v>0</v>
          </cell>
          <cell r="Z35" t="str">
            <v>020384</v>
          </cell>
          <cell r="AA35" t="str">
            <v>東洋ｼｬｯﾀｰ㈱仙台営業所</v>
          </cell>
          <cell r="AB35" t="str">
            <v>守</v>
          </cell>
          <cell r="AC35" t="str">
            <v>022-772-2281</v>
          </cell>
          <cell r="AD35" t="str">
            <v>022-374-2561</v>
          </cell>
          <cell r="AE35">
            <v>4</v>
          </cell>
          <cell r="AF35" t="str">
            <v>A0118010</v>
          </cell>
          <cell r="AG35" t="str">
            <v>16001</v>
          </cell>
          <cell r="AH35" t="str">
            <v>金属製建具工事</v>
          </cell>
        </row>
        <row r="36">
          <cell r="A36" t="str">
            <v>033</v>
          </cell>
          <cell r="B36">
            <v>42647</v>
          </cell>
          <cell r="C36">
            <v>42650</v>
          </cell>
          <cell r="D36">
            <v>42885</v>
          </cell>
          <cell r="E36">
            <v>42650</v>
          </cell>
          <cell r="F36">
            <v>42650</v>
          </cell>
          <cell r="G36" t="str">
            <v>A011801003100</v>
          </cell>
          <cell r="H36" t="str">
            <v>031</v>
          </cell>
          <cell r="I36" t="str">
            <v>60000</v>
          </cell>
          <cell r="J36" t="str">
            <v>施工管理費</v>
          </cell>
          <cell r="K36">
            <v>300</v>
          </cell>
          <cell r="L36" t="str">
            <v>外注費</v>
          </cell>
          <cell r="M36" t="str">
            <v>（鉄筋鉄骨超音波検査）</v>
          </cell>
          <cell r="N36" t="str">
            <v>CI-NET契約</v>
          </cell>
          <cell r="O36">
            <v>100</v>
          </cell>
          <cell r="P36">
            <v>100</v>
          </cell>
          <cell r="Q36" t="str">
            <v>-</v>
          </cell>
          <cell r="R36" t="str">
            <v>無</v>
          </cell>
          <cell r="S36" t="str">
            <v>0</v>
          </cell>
          <cell r="T36">
            <v>480000</v>
          </cell>
          <cell r="U36">
            <v>480000</v>
          </cell>
          <cell r="V36">
            <v>10</v>
          </cell>
          <cell r="W36">
            <v>0</v>
          </cell>
          <cell r="Z36" t="str">
            <v>142083</v>
          </cell>
          <cell r="AA36" t="str">
            <v>溶接検査㈱</v>
          </cell>
          <cell r="AB36" t="str">
            <v>遊佐</v>
          </cell>
          <cell r="AC36" t="str">
            <v>022-365-6040</v>
          </cell>
          <cell r="AD36" t="str">
            <v>022-366-3556</v>
          </cell>
          <cell r="AE36">
            <v>1</v>
          </cell>
          <cell r="AF36" t="str">
            <v>A0118010</v>
          </cell>
          <cell r="AG36" t="str">
            <v>60003</v>
          </cell>
          <cell r="AH36" t="str">
            <v>その他試験</v>
          </cell>
        </row>
        <row r="37">
          <cell r="A37" t="str">
            <v>034</v>
          </cell>
          <cell r="B37">
            <v>42643</v>
          </cell>
          <cell r="C37">
            <v>42649</v>
          </cell>
          <cell r="D37">
            <v>43092</v>
          </cell>
          <cell r="E37">
            <v>42648</v>
          </cell>
          <cell r="F37">
            <v>42648</v>
          </cell>
          <cell r="G37" t="str">
            <v>A011801003200</v>
          </cell>
          <cell r="H37" t="str">
            <v>032</v>
          </cell>
          <cell r="I37" t="str">
            <v>51000</v>
          </cell>
          <cell r="J37" t="str">
            <v>材料費</v>
          </cell>
          <cell r="K37">
            <v>100</v>
          </cell>
          <cell r="L37" t="str">
            <v>材料費</v>
          </cell>
          <cell r="M37" t="str">
            <v>（残土養生用安全ネット）</v>
          </cell>
          <cell r="O37">
            <v>100</v>
          </cell>
          <cell r="P37">
            <v>50</v>
          </cell>
          <cell r="Q37">
            <v>60</v>
          </cell>
          <cell r="R37" t="str">
            <v>無</v>
          </cell>
          <cell r="S37" t="str">
            <v>0.03</v>
          </cell>
          <cell r="T37">
            <v>546000</v>
          </cell>
          <cell r="U37">
            <v>546000</v>
          </cell>
          <cell r="V37">
            <v>10</v>
          </cell>
          <cell r="W37">
            <v>0</v>
          </cell>
          <cell r="Z37" t="str">
            <v>020331</v>
          </cell>
          <cell r="AA37" t="str">
            <v>明治商工㈱</v>
          </cell>
          <cell r="AB37" t="str">
            <v>佐藤</v>
          </cell>
          <cell r="AC37" t="str">
            <v>022-390-9222</v>
          </cell>
          <cell r="AD37" t="str">
            <v>022-390-9220</v>
          </cell>
          <cell r="AE37">
            <v>1</v>
          </cell>
          <cell r="AF37" t="str">
            <v>A0118010</v>
          </cell>
          <cell r="AG37" t="str">
            <v>55001</v>
          </cell>
          <cell r="AH37" t="str">
            <v>安全施設材</v>
          </cell>
        </row>
        <row r="38">
          <cell r="A38" t="str">
            <v>035</v>
          </cell>
          <cell r="B38">
            <v>42609</v>
          </cell>
          <cell r="C38">
            <v>42613</v>
          </cell>
          <cell r="D38">
            <v>43068</v>
          </cell>
          <cell r="E38">
            <v>42612</v>
          </cell>
          <cell r="F38">
            <v>42612</v>
          </cell>
          <cell r="G38" t="str">
            <v>A011801003300</v>
          </cell>
          <cell r="H38" t="str">
            <v>033</v>
          </cell>
          <cell r="I38" t="str">
            <v>51000</v>
          </cell>
          <cell r="J38" t="str">
            <v>材料費</v>
          </cell>
          <cell r="K38">
            <v>100</v>
          </cell>
          <cell r="L38" t="str">
            <v>材料費</v>
          </cell>
          <cell r="M38" t="str">
            <v>（雑材料）</v>
          </cell>
          <cell r="O38">
            <v>100</v>
          </cell>
          <cell r="P38">
            <v>50</v>
          </cell>
          <cell r="Q38">
            <v>60</v>
          </cell>
          <cell r="R38" t="str">
            <v>無</v>
          </cell>
          <cell r="S38" t="str">
            <v>0.03</v>
          </cell>
          <cell r="T38">
            <v>900000</v>
          </cell>
          <cell r="U38">
            <v>900000</v>
          </cell>
          <cell r="V38">
            <v>10</v>
          </cell>
          <cell r="W38">
            <v>0</v>
          </cell>
          <cell r="Z38" t="str">
            <v>020164</v>
          </cell>
          <cell r="AA38" t="str">
            <v>仙台ﾌｫｰﾑﾀｲ㈱</v>
          </cell>
          <cell r="AB38" t="str">
            <v>崇</v>
          </cell>
          <cell r="AC38" t="str">
            <v>022-782-2333</v>
          </cell>
          <cell r="AD38" t="str">
            <v>022-782-2334</v>
          </cell>
          <cell r="AE38">
            <v>3</v>
          </cell>
          <cell r="AF38" t="str">
            <v>A0118010</v>
          </cell>
          <cell r="AG38" t="str">
            <v>51007</v>
          </cell>
          <cell r="AH38" t="str">
            <v>共通資材</v>
          </cell>
        </row>
        <row r="39">
          <cell r="A39" t="str">
            <v>036</v>
          </cell>
          <cell r="B39">
            <v>42640</v>
          </cell>
          <cell r="C39">
            <v>42645</v>
          </cell>
          <cell r="D39">
            <v>43068</v>
          </cell>
          <cell r="E39">
            <v>42644</v>
          </cell>
          <cell r="F39">
            <v>42644</v>
          </cell>
          <cell r="G39" t="str">
            <v>A011801003400</v>
          </cell>
          <cell r="H39" t="str">
            <v>034</v>
          </cell>
          <cell r="I39" t="str">
            <v>53000</v>
          </cell>
          <cell r="J39" t="str">
            <v>機械等経費</v>
          </cell>
          <cell r="K39">
            <v>401</v>
          </cell>
          <cell r="L39" t="str">
            <v>機械等経費</v>
          </cell>
          <cell r="M39" t="str">
            <v>（機械リース）</v>
          </cell>
          <cell r="O39">
            <v>100</v>
          </cell>
          <cell r="P39">
            <v>50</v>
          </cell>
          <cell r="Q39">
            <v>60</v>
          </cell>
          <cell r="R39" t="str">
            <v>無</v>
          </cell>
          <cell r="S39" t="str">
            <v>0.03</v>
          </cell>
          <cell r="T39">
            <v>3341000</v>
          </cell>
          <cell r="U39">
            <v>4045000</v>
          </cell>
          <cell r="V39">
            <v>10</v>
          </cell>
          <cell r="W39">
            <v>-704000</v>
          </cell>
          <cell r="Z39" t="str">
            <v>020414</v>
          </cell>
          <cell r="AA39" t="str">
            <v>㈱ﾚﾝﾀﾙのﾆｯｹﾝ仙台営業所</v>
          </cell>
          <cell r="AB39" t="str">
            <v>津田</v>
          </cell>
          <cell r="AC39" t="str">
            <v>022-388-7801</v>
          </cell>
          <cell r="AD39" t="str">
            <v>022-786-2655</v>
          </cell>
          <cell r="AE39">
            <v>5</v>
          </cell>
          <cell r="AF39" t="str">
            <v>A0118010</v>
          </cell>
          <cell r="AG39" t="str">
            <v>53003</v>
          </cell>
          <cell r="AH39" t="str">
            <v>機械器具ﾘｰｽ</v>
          </cell>
        </row>
        <row r="40">
          <cell r="A40" t="str">
            <v>037</v>
          </cell>
          <cell r="B40">
            <v>42651</v>
          </cell>
          <cell r="C40">
            <v>42656</v>
          </cell>
          <cell r="D40">
            <v>42657</v>
          </cell>
          <cell r="E40">
            <v>42654</v>
          </cell>
          <cell r="F40">
            <v>42654</v>
          </cell>
          <cell r="G40" t="str">
            <v>A011801003500</v>
          </cell>
          <cell r="H40" t="str">
            <v>035</v>
          </cell>
          <cell r="I40" t="str">
            <v>01003</v>
          </cell>
          <cell r="J40" t="str">
            <v>仮設工事（３）</v>
          </cell>
          <cell r="K40">
            <v>300</v>
          </cell>
          <cell r="L40" t="str">
            <v>外注費</v>
          </cell>
          <cell r="M40" t="str">
            <v>（道路サビ除去）</v>
          </cell>
          <cell r="N40" t="str">
            <v>施工ﾐｽ CI-NET契約</v>
          </cell>
          <cell r="O40">
            <v>90</v>
          </cell>
          <cell r="P40">
            <v>100</v>
          </cell>
          <cell r="Q40" t="str">
            <v>-</v>
          </cell>
          <cell r="R40" t="str">
            <v>無</v>
          </cell>
          <cell r="S40" t="str">
            <v>0.1</v>
          </cell>
          <cell r="U40">
            <v>128800</v>
          </cell>
          <cell r="V40">
            <v>10</v>
          </cell>
          <cell r="W40">
            <v>-128800</v>
          </cell>
          <cell r="Y40">
            <v>128800</v>
          </cell>
          <cell r="Z40" t="str">
            <v>061369</v>
          </cell>
          <cell r="AA40" t="str">
            <v>㈱びけん</v>
          </cell>
          <cell r="AB40" t="str">
            <v>鈴木</v>
          </cell>
          <cell r="AC40" t="str">
            <v>022-259-9134</v>
          </cell>
          <cell r="AD40" t="str">
            <v>022-259-9138</v>
          </cell>
          <cell r="AE40">
            <v>1</v>
          </cell>
          <cell r="AF40" t="str">
            <v>A0118010</v>
          </cell>
          <cell r="AG40" t="str">
            <v>01003</v>
          </cell>
          <cell r="AH40" t="str">
            <v>清掃片付</v>
          </cell>
        </row>
        <row r="41">
          <cell r="A41" t="str">
            <v>038</v>
          </cell>
          <cell r="B41">
            <v>42623</v>
          </cell>
          <cell r="C41">
            <v>42628</v>
          </cell>
          <cell r="D41">
            <v>42634</v>
          </cell>
          <cell r="E41">
            <v>42626</v>
          </cell>
          <cell r="F41">
            <v>42626</v>
          </cell>
          <cell r="G41" t="str">
            <v>A011801003600</v>
          </cell>
          <cell r="H41" t="str">
            <v>036</v>
          </cell>
          <cell r="I41" t="str">
            <v>51000</v>
          </cell>
          <cell r="J41" t="str">
            <v>材料費</v>
          </cell>
          <cell r="K41">
            <v>100</v>
          </cell>
          <cell r="L41" t="str">
            <v>材料費</v>
          </cell>
          <cell r="M41" t="str">
            <v>（ウェルポイント用水）</v>
          </cell>
          <cell r="N41" t="str">
            <v>設変　CI-NET契約</v>
          </cell>
          <cell r="O41">
            <v>100</v>
          </cell>
          <cell r="P41">
            <v>100</v>
          </cell>
          <cell r="Q41" t="str">
            <v>-</v>
          </cell>
          <cell r="R41" t="str">
            <v>無</v>
          </cell>
          <cell r="S41" t="str">
            <v>0.03</v>
          </cell>
          <cell r="U41">
            <v>162000</v>
          </cell>
          <cell r="V41">
            <v>10</v>
          </cell>
          <cell r="W41">
            <v>-162000</v>
          </cell>
          <cell r="X41">
            <v>162000</v>
          </cell>
          <cell r="Z41" t="str">
            <v>222615</v>
          </cell>
          <cell r="AA41" t="str">
            <v>㈱ｼﾞｰｴﾙ</v>
          </cell>
          <cell r="AB41" t="str">
            <v>上條</v>
          </cell>
          <cell r="AC41" t="str">
            <v>022-398-3591</v>
          </cell>
          <cell r="AD41" t="str">
            <v>022-398-3592</v>
          </cell>
          <cell r="AE41">
            <v>1</v>
          </cell>
          <cell r="AF41" t="str">
            <v>A0118010</v>
          </cell>
          <cell r="AG41" t="str">
            <v>51007</v>
          </cell>
          <cell r="AH41" t="str">
            <v>共通資材</v>
          </cell>
        </row>
        <row r="42">
          <cell r="A42" t="str">
            <v>039</v>
          </cell>
          <cell r="B42">
            <v>42637</v>
          </cell>
          <cell r="C42">
            <v>42643</v>
          </cell>
          <cell r="D42">
            <v>42703</v>
          </cell>
          <cell r="E42">
            <v>42642</v>
          </cell>
          <cell r="F42">
            <v>42642</v>
          </cell>
          <cell r="G42" t="str">
            <v>A011801003700</v>
          </cell>
          <cell r="H42" t="str">
            <v>037</v>
          </cell>
          <cell r="I42" t="str">
            <v>60000</v>
          </cell>
          <cell r="J42" t="str">
            <v>施工管理費</v>
          </cell>
          <cell r="K42">
            <v>300</v>
          </cell>
          <cell r="L42" t="str">
            <v>外注費</v>
          </cell>
          <cell r="M42" t="str">
            <v>（データ変換）</v>
          </cell>
          <cell r="O42">
            <v>100</v>
          </cell>
          <cell r="P42">
            <v>100</v>
          </cell>
          <cell r="Q42" t="str">
            <v>-</v>
          </cell>
          <cell r="R42" t="str">
            <v>無</v>
          </cell>
          <cell r="S42" t="str">
            <v>0</v>
          </cell>
          <cell r="T42">
            <v>157000</v>
          </cell>
          <cell r="U42">
            <v>224000</v>
          </cell>
          <cell r="V42">
            <v>10</v>
          </cell>
          <cell r="W42">
            <v>-67000</v>
          </cell>
          <cell r="Z42" t="str">
            <v>272920</v>
          </cell>
          <cell r="AA42" t="str">
            <v>㈱Kｺｰﾎﾟﾚｰｼｮﾝ</v>
          </cell>
          <cell r="AB42" t="str">
            <v>木村</v>
          </cell>
          <cell r="AC42" t="str">
            <v>022-267-5376</v>
          </cell>
          <cell r="AD42" t="str">
            <v>022-346-7024</v>
          </cell>
          <cell r="AE42">
            <v>1</v>
          </cell>
          <cell r="AF42" t="str">
            <v>A0118010</v>
          </cell>
          <cell r="AG42" t="str">
            <v>60008</v>
          </cell>
          <cell r="AH42" t="str">
            <v>設計(施工図)</v>
          </cell>
        </row>
        <row r="43">
          <cell r="A43" t="str">
            <v>040</v>
          </cell>
          <cell r="B43">
            <v>42608</v>
          </cell>
          <cell r="C43">
            <v>42674</v>
          </cell>
          <cell r="D43">
            <v>42703</v>
          </cell>
          <cell r="E43">
            <v>42612</v>
          </cell>
          <cell r="F43">
            <v>42612</v>
          </cell>
          <cell r="G43" t="str">
            <v>A011801003800</v>
          </cell>
          <cell r="H43" t="str">
            <v>038</v>
          </cell>
          <cell r="I43" t="str">
            <v>50380</v>
          </cell>
          <cell r="J43" t="str">
            <v>産廃処理費</v>
          </cell>
          <cell r="K43">
            <v>300</v>
          </cell>
          <cell r="L43" t="str">
            <v>外注費</v>
          </cell>
          <cell r="M43" t="str">
            <v>（カゴ）</v>
          </cell>
          <cell r="N43" t="str">
            <v>※発注対象外</v>
          </cell>
          <cell r="O43">
            <v>100</v>
          </cell>
          <cell r="P43">
            <v>100</v>
          </cell>
          <cell r="Q43" t="str">
            <v>-</v>
          </cell>
          <cell r="R43" t="str">
            <v>無</v>
          </cell>
          <cell r="S43" t="str">
            <v>0</v>
          </cell>
          <cell r="T43">
            <v>644000</v>
          </cell>
          <cell r="U43">
            <v>617500</v>
          </cell>
          <cell r="V43">
            <v>10</v>
          </cell>
          <cell r="W43">
            <v>26500</v>
          </cell>
          <cell r="Z43" t="str">
            <v>303138</v>
          </cell>
          <cell r="AA43" t="str">
            <v>J&amp;T環境㈱</v>
          </cell>
          <cell r="AB43" t="str">
            <v>菊地</v>
          </cell>
          <cell r="AC43" t="str">
            <v>045-503-5661</v>
          </cell>
          <cell r="AD43" t="str">
            <v>045-504-6405</v>
          </cell>
          <cell r="AE43">
            <v>1</v>
          </cell>
          <cell r="AF43" t="str">
            <v>A0118010</v>
          </cell>
          <cell r="AG43" t="str">
            <v>50384</v>
          </cell>
          <cell r="AH43" t="str">
            <v>産廃(ｶｺﾞ)</v>
          </cell>
        </row>
        <row r="44">
          <cell r="A44" t="str">
            <v>041</v>
          </cell>
          <cell r="B44">
            <v>42655</v>
          </cell>
          <cell r="C44">
            <v>42661</v>
          </cell>
          <cell r="D44">
            <v>42661</v>
          </cell>
          <cell r="E44">
            <v>42658</v>
          </cell>
          <cell r="F44">
            <v>42658</v>
          </cell>
          <cell r="G44" t="str">
            <v>A011801003900</v>
          </cell>
          <cell r="H44" t="str">
            <v>039</v>
          </cell>
          <cell r="I44" t="str">
            <v>60000</v>
          </cell>
          <cell r="J44" t="str">
            <v>施工管理費</v>
          </cell>
          <cell r="K44">
            <v>300</v>
          </cell>
          <cell r="L44" t="str">
            <v>外注費</v>
          </cell>
          <cell r="M44" t="str">
            <v>（平板載荷試験）</v>
          </cell>
          <cell r="O44">
            <v>100</v>
          </cell>
          <cell r="P44">
            <v>100</v>
          </cell>
          <cell r="Q44" t="str">
            <v>-</v>
          </cell>
          <cell r="R44" t="str">
            <v>無</v>
          </cell>
          <cell r="S44" t="str">
            <v>0</v>
          </cell>
          <cell r="T44">
            <v>136000</v>
          </cell>
          <cell r="U44">
            <v>780000</v>
          </cell>
          <cell r="V44">
            <v>10</v>
          </cell>
          <cell r="W44">
            <v>-644000</v>
          </cell>
          <cell r="Z44" t="str">
            <v>192368</v>
          </cell>
          <cell r="AA44" t="str">
            <v>㈱IMAI.C.T.ｾﾝﾀｰ</v>
          </cell>
          <cell r="AB44" t="str">
            <v>今野</v>
          </cell>
          <cell r="AC44" t="str">
            <v>0225-76-2914</v>
          </cell>
          <cell r="AD44" t="str">
            <v>0225-76-2943</v>
          </cell>
          <cell r="AE44">
            <v>1</v>
          </cell>
          <cell r="AF44" t="str">
            <v>A0118010</v>
          </cell>
          <cell r="AG44" t="str">
            <v>60003</v>
          </cell>
          <cell r="AH44" t="str">
            <v>その他試験</v>
          </cell>
        </row>
        <row r="45">
          <cell r="A45" t="str">
            <v>043</v>
          </cell>
          <cell r="B45">
            <v>42675</v>
          </cell>
          <cell r="C45">
            <v>42794</v>
          </cell>
          <cell r="D45">
            <v>43092</v>
          </cell>
          <cell r="E45">
            <v>42678</v>
          </cell>
          <cell r="F45">
            <v>42678</v>
          </cell>
          <cell r="G45" t="str">
            <v>A011801004000</v>
          </cell>
          <cell r="H45" t="str">
            <v>040</v>
          </cell>
          <cell r="I45" t="str">
            <v>09001</v>
          </cell>
          <cell r="J45" t="str">
            <v>防水工事</v>
          </cell>
          <cell r="K45">
            <v>300</v>
          </cell>
          <cell r="L45" t="str">
            <v>外注費</v>
          </cell>
          <cell r="N45" t="str">
            <v>CI-NET契約</v>
          </cell>
          <cell r="O45">
            <v>90</v>
          </cell>
          <cell r="P45">
            <v>60</v>
          </cell>
          <cell r="Q45">
            <v>60</v>
          </cell>
          <cell r="R45" t="str">
            <v>無</v>
          </cell>
          <cell r="S45" t="str">
            <v>0.1</v>
          </cell>
          <cell r="T45">
            <v>1200000</v>
          </cell>
          <cell r="U45">
            <v>1200000</v>
          </cell>
          <cell r="V45">
            <v>10</v>
          </cell>
          <cell r="W45">
            <v>0</v>
          </cell>
          <cell r="Z45" t="str">
            <v>020088</v>
          </cell>
          <cell r="AA45" t="str">
            <v>日新建工㈱東北支店</v>
          </cell>
          <cell r="AB45" t="str">
            <v>滝澤</v>
          </cell>
          <cell r="AC45" t="str">
            <v>022-392-2364</v>
          </cell>
          <cell r="AD45" t="str">
            <v>022-392-5633</v>
          </cell>
          <cell r="AE45">
            <v>1</v>
          </cell>
          <cell r="AF45" t="str">
            <v>A0118010</v>
          </cell>
          <cell r="AG45" t="str">
            <v>09001</v>
          </cell>
          <cell r="AH45" t="str">
            <v>防水工事</v>
          </cell>
        </row>
        <row r="46">
          <cell r="A46" t="str">
            <v>044</v>
          </cell>
          <cell r="B46">
            <v>42677</v>
          </cell>
          <cell r="C46">
            <v>42794</v>
          </cell>
          <cell r="D46">
            <v>43092</v>
          </cell>
          <cell r="E46">
            <v>42680</v>
          </cell>
          <cell r="F46">
            <v>42680</v>
          </cell>
          <cell r="G46" t="str">
            <v>A011801004100</v>
          </cell>
          <cell r="H46" t="str">
            <v>041</v>
          </cell>
          <cell r="I46" t="str">
            <v>09001</v>
          </cell>
          <cell r="J46" t="str">
            <v>防水工事</v>
          </cell>
          <cell r="K46">
            <v>300</v>
          </cell>
          <cell r="L46" t="str">
            <v>外注費</v>
          </cell>
          <cell r="M46" t="str">
            <v>（シーリング）</v>
          </cell>
          <cell r="N46" t="str">
            <v>CI-NET契約</v>
          </cell>
          <cell r="O46">
            <v>90</v>
          </cell>
          <cell r="P46">
            <v>100</v>
          </cell>
          <cell r="Q46" t="str">
            <v>-</v>
          </cell>
          <cell r="R46" t="str">
            <v>無</v>
          </cell>
          <cell r="S46" t="str">
            <v>0.1</v>
          </cell>
          <cell r="T46">
            <v>270000</v>
          </cell>
          <cell r="U46">
            <v>270000</v>
          </cell>
          <cell r="V46">
            <v>10</v>
          </cell>
          <cell r="W46">
            <v>0</v>
          </cell>
          <cell r="Z46" t="str">
            <v>030961</v>
          </cell>
          <cell r="AA46" t="str">
            <v>㈱日昇工業</v>
          </cell>
          <cell r="AB46" t="str">
            <v>樋口</v>
          </cell>
          <cell r="AC46" t="str">
            <v>022-396-1531</v>
          </cell>
          <cell r="AD46" t="str">
            <v>022-396-5121</v>
          </cell>
          <cell r="AE46">
            <v>2</v>
          </cell>
          <cell r="AF46" t="str">
            <v>A0118010</v>
          </cell>
          <cell r="AG46" t="str">
            <v>09002</v>
          </cell>
          <cell r="AH46" t="str">
            <v>防水工事（ｼｰﾘﾝｸﾞ）</v>
          </cell>
        </row>
        <row r="47">
          <cell r="A47" t="str">
            <v>045</v>
          </cell>
          <cell r="B47">
            <v>42580</v>
          </cell>
          <cell r="C47">
            <v>42794</v>
          </cell>
          <cell r="D47">
            <v>43092</v>
          </cell>
          <cell r="E47">
            <v>42585</v>
          </cell>
          <cell r="F47">
            <v>42585</v>
          </cell>
          <cell r="G47" t="str">
            <v>A011801004200</v>
          </cell>
          <cell r="H47" t="str">
            <v>042</v>
          </cell>
          <cell r="I47" t="str">
            <v>19001</v>
          </cell>
          <cell r="J47" t="str">
            <v>塗装工事</v>
          </cell>
          <cell r="K47">
            <v>300</v>
          </cell>
          <cell r="L47" t="str">
            <v>外注費</v>
          </cell>
          <cell r="O47">
            <v>90</v>
          </cell>
          <cell r="P47">
            <v>60</v>
          </cell>
          <cell r="Q47">
            <v>60</v>
          </cell>
          <cell r="R47" t="str">
            <v>無</v>
          </cell>
          <cell r="S47" t="str">
            <v>0.1</v>
          </cell>
          <cell r="T47">
            <v>2700000</v>
          </cell>
          <cell r="U47">
            <v>2700000</v>
          </cell>
          <cell r="V47">
            <v>10</v>
          </cell>
          <cell r="W47">
            <v>0</v>
          </cell>
          <cell r="Z47" t="str">
            <v>293038</v>
          </cell>
          <cell r="AA47" t="str">
            <v>創建装㈱</v>
          </cell>
          <cell r="AB47" t="str">
            <v>高橋</v>
          </cell>
          <cell r="AC47" t="str">
            <v>022-398-8742</v>
          </cell>
          <cell r="AD47" t="str">
            <v>022-398-8743</v>
          </cell>
          <cell r="AE47">
            <v>3</v>
          </cell>
          <cell r="AF47" t="str">
            <v>A0118010</v>
          </cell>
          <cell r="AG47" t="str">
            <v>19001</v>
          </cell>
          <cell r="AH47" t="str">
            <v>塗装工事</v>
          </cell>
        </row>
        <row r="48">
          <cell r="A48" t="str">
            <v>046</v>
          </cell>
          <cell r="B48">
            <v>42657</v>
          </cell>
          <cell r="C48">
            <v>42916</v>
          </cell>
          <cell r="D48">
            <v>43092</v>
          </cell>
          <cell r="E48">
            <v>42669</v>
          </cell>
          <cell r="F48">
            <v>42669</v>
          </cell>
          <cell r="G48" t="str">
            <v>A011801004300</v>
          </cell>
          <cell r="H48" t="str">
            <v>043</v>
          </cell>
          <cell r="I48" t="str">
            <v>22001</v>
          </cell>
          <cell r="J48" t="str">
            <v>外構工事</v>
          </cell>
          <cell r="K48">
            <v>300</v>
          </cell>
          <cell r="L48" t="str">
            <v>外注費</v>
          </cell>
          <cell r="N48" t="str">
            <v>CI-NET契約</v>
          </cell>
          <cell r="O48">
            <v>90</v>
          </cell>
          <cell r="P48">
            <v>50</v>
          </cell>
          <cell r="Q48">
            <v>60</v>
          </cell>
          <cell r="R48" t="str">
            <v>有</v>
          </cell>
          <cell r="S48" t="str">
            <v>0.1</v>
          </cell>
          <cell r="T48">
            <v>33300000</v>
          </cell>
          <cell r="U48">
            <v>33330000</v>
          </cell>
          <cell r="V48">
            <v>10</v>
          </cell>
          <cell r="W48">
            <v>-30000</v>
          </cell>
          <cell r="Z48" t="str">
            <v>020348</v>
          </cell>
          <cell r="AA48" t="str">
            <v>前田道路㈱泉営業所</v>
          </cell>
          <cell r="AB48" t="str">
            <v>相場</v>
          </cell>
          <cell r="AC48" t="str">
            <v>022-348-3633</v>
          </cell>
          <cell r="AD48" t="str">
            <v>022-348-3634</v>
          </cell>
          <cell r="AE48">
            <v>3</v>
          </cell>
          <cell r="AF48" t="str">
            <v>A0118010</v>
          </cell>
          <cell r="AG48" t="str">
            <v>22001</v>
          </cell>
          <cell r="AH48" t="str">
            <v>外構工事</v>
          </cell>
        </row>
        <row r="49">
          <cell r="A49" t="str">
            <v>047</v>
          </cell>
          <cell r="B49">
            <v>42682</v>
          </cell>
          <cell r="C49">
            <v>42886</v>
          </cell>
          <cell r="D49">
            <v>43092</v>
          </cell>
          <cell r="E49">
            <v>42685</v>
          </cell>
          <cell r="F49">
            <v>42685</v>
          </cell>
          <cell r="G49" t="str">
            <v>A011801004400</v>
          </cell>
          <cell r="H49" t="str">
            <v>044</v>
          </cell>
          <cell r="I49" t="str">
            <v>11001</v>
          </cell>
          <cell r="J49" t="str">
            <v>タイル工事</v>
          </cell>
          <cell r="K49">
            <v>300</v>
          </cell>
          <cell r="L49" t="str">
            <v>外注費</v>
          </cell>
          <cell r="N49" t="str">
            <v>CI-NET契約</v>
          </cell>
          <cell r="O49">
            <v>90</v>
          </cell>
          <cell r="P49">
            <v>100</v>
          </cell>
          <cell r="Q49" t="str">
            <v>-</v>
          </cell>
          <cell r="R49" t="str">
            <v>無</v>
          </cell>
          <cell r="S49" t="str">
            <v>0.1</v>
          </cell>
          <cell r="T49">
            <v>180000</v>
          </cell>
          <cell r="U49">
            <v>180000</v>
          </cell>
          <cell r="V49">
            <v>10</v>
          </cell>
          <cell r="W49">
            <v>0</v>
          </cell>
          <cell r="Z49" t="str">
            <v>106745</v>
          </cell>
          <cell r="AA49" t="str">
            <v>落合工業㈱</v>
          </cell>
          <cell r="AB49" t="str">
            <v>永野</v>
          </cell>
          <cell r="AC49" t="str">
            <v>022-221-8701</v>
          </cell>
          <cell r="AD49" t="str">
            <v>022-221-8411</v>
          </cell>
          <cell r="AE49">
            <v>1</v>
          </cell>
          <cell r="AF49" t="str">
            <v>A0118010</v>
          </cell>
          <cell r="AG49" t="str">
            <v>50190</v>
          </cell>
          <cell r="AH49" t="str">
            <v>タイル工事</v>
          </cell>
        </row>
        <row r="50">
          <cell r="A50" t="str">
            <v>048</v>
          </cell>
          <cell r="B50">
            <v>42613</v>
          </cell>
          <cell r="C50">
            <v>42619</v>
          </cell>
          <cell r="D50">
            <v>43092</v>
          </cell>
          <cell r="E50">
            <v>42616</v>
          </cell>
          <cell r="F50">
            <v>42616</v>
          </cell>
          <cell r="G50" t="str">
            <v>A011801004500</v>
          </cell>
          <cell r="H50" t="str">
            <v>045</v>
          </cell>
          <cell r="I50" t="str">
            <v>56000</v>
          </cell>
          <cell r="J50" t="str">
            <v>仮設工事費</v>
          </cell>
          <cell r="K50">
            <v>300</v>
          </cell>
          <cell r="L50" t="str">
            <v>外注費</v>
          </cell>
          <cell r="M50" t="str">
            <v>（仮設電気工事）</v>
          </cell>
          <cell r="N50" t="str">
            <v>CI-NET契約</v>
          </cell>
          <cell r="O50">
            <v>100</v>
          </cell>
          <cell r="P50">
            <v>50</v>
          </cell>
          <cell r="Q50">
            <v>60</v>
          </cell>
          <cell r="R50" t="str">
            <v>無</v>
          </cell>
          <cell r="S50" t="str">
            <v>0.1</v>
          </cell>
          <cell r="T50">
            <v>1245000</v>
          </cell>
          <cell r="U50">
            <v>2000000</v>
          </cell>
          <cell r="V50">
            <v>10</v>
          </cell>
          <cell r="W50">
            <v>-755000</v>
          </cell>
          <cell r="Y50">
            <v>755000</v>
          </cell>
          <cell r="Z50" t="str">
            <v>252814</v>
          </cell>
          <cell r="AA50" t="str">
            <v>㈱日電仮設管理ｾﾝﾀｰ</v>
          </cell>
          <cell r="AB50" t="str">
            <v>遠藤</v>
          </cell>
          <cell r="AC50" t="str">
            <v>022-282-7322</v>
          </cell>
          <cell r="AD50" t="str">
            <v>022-282-7323</v>
          </cell>
          <cell r="AE50">
            <v>4</v>
          </cell>
          <cell r="AF50" t="str">
            <v>A0118010</v>
          </cell>
          <cell r="AG50" t="str">
            <v>56001</v>
          </cell>
          <cell r="AH50" t="str">
            <v>仮設電気工事</v>
          </cell>
        </row>
        <row r="51">
          <cell r="A51" t="str">
            <v>049</v>
          </cell>
          <cell r="B51">
            <v>42662</v>
          </cell>
          <cell r="C51">
            <v>42668</v>
          </cell>
          <cell r="D51">
            <v>42734</v>
          </cell>
          <cell r="E51">
            <v>42665</v>
          </cell>
          <cell r="F51">
            <v>42665</v>
          </cell>
          <cell r="G51" t="str">
            <v>A011801004600</v>
          </cell>
          <cell r="H51" t="str">
            <v>046</v>
          </cell>
          <cell r="I51" t="str">
            <v>56000</v>
          </cell>
          <cell r="J51" t="str">
            <v>仮設工事費</v>
          </cell>
          <cell r="K51">
            <v>300</v>
          </cell>
          <cell r="L51" t="str">
            <v>外注費</v>
          </cell>
          <cell r="M51" t="str">
            <v>（仮設U字側溝）</v>
          </cell>
          <cell r="N51" t="str">
            <v>設変 CI-NET契約</v>
          </cell>
          <cell r="O51">
            <v>100</v>
          </cell>
          <cell r="P51">
            <v>100</v>
          </cell>
          <cell r="Q51" t="str">
            <v>-</v>
          </cell>
          <cell r="R51" t="str">
            <v>無</v>
          </cell>
          <cell r="S51" t="str">
            <v>0.1</v>
          </cell>
          <cell r="U51">
            <v>150000</v>
          </cell>
          <cell r="V51">
            <v>10</v>
          </cell>
          <cell r="W51">
            <v>-150000</v>
          </cell>
          <cell r="X51">
            <v>150000</v>
          </cell>
          <cell r="Z51" t="str">
            <v>020348</v>
          </cell>
          <cell r="AA51" t="str">
            <v>前田道路㈱泉営業所</v>
          </cell>
          <cell r="AB51" t="str">
            <v>相場</v>
          </cell>
          <cell r="AC51" t="str">
            <v>022-348-3633</v>
          </cell>
          <cell r="AD51" t="str">
            <v>022-348-3634</v>
          </cell>
          <cell r="AE51">
            <v>1</v>
          </cell>
          <cell r="AF51" t="str">
            <v>A0118010</v>
          </cell>
          <cell r="AG51" t="str">
            <v>56003</v>
          </cell>
          <cell r="AH51" t="str">
            <v>仮設工事(その他)</v>
          </cell>
        </row>
        <row r="52">
          <cell r="A52" t="str">
            <v>050</v>
          </cell>
          <cell r="B52">
            <v>42689</v>
          </cell>
          <cell r="C52">
            <v>42717</v>
          </cell>
          <cell r="D52">
            <v>43092</v>
          </cell>
          <cell r="E52">
            <v>42700</v>
          </cell>
          <cell r="F52">
            <v>42700</v>
          </cell>
          <cell r="G52" t="str">
            <v>A011801004700</v>
          </cell>
          <cell r="H52" t="str">
            <v>047</v>
          </cell>
          <cell r="I52" t="str">
            <v>09001</v>
          </cell>
          <cell r="J52" t="str">
            <v>防水工事</v>
          </cell>
          <cell r="K52">
            <v>300</v>
          </cell>
          <cell r="L52" t="str">
            <v>外注費</v>
          </cell>
          <cell r="M52" t="str">
            <v>（防食）</v>
          </cell>
          <cell r="N52" t="str">
            <v>CI-NET契約</v>
          </cell>
          <cell r="O52">
            <v>90</v>
          </cell>
          <cell r="P52">
            <v>60</v>
          </cell>
          <cell r="Q52">
            <v>60</v>
          </cell>
          <cell r="R52" t="str">
            <v>有</v>
          </cell>
          <cell r="S52" t="str">
            <v>0.1</v>
          </cell>
          <cell r="T52">
            <v>19000000</v>
          </cell>
          <cell r="U52">
            <v>19000000</v>
          </cell>
          <cell r="V52">
            <v>10</v>
          </cell>
          <cell r="W52">
            <v>0</v>
          </cell>
          <cell r="Z52" t="str">
            <v>202413</v>
          </cell>
          <cell r="AA52" t="str">
            <v>㈱ﾅｶﾑﾗ</v>
          </cell>
          <cell r="AB52" t="str">
            <v>遠山</v>
          </cell>
          <cell r="AC52" t="str">
            <v>0235-22-1626</v>
          </cell>
          <cell r="AD52" t="str">
            <v>0235-22-1623</v>
          </cell>
          <cell r="AE52">
            <v>2</v>
          </cell>
          <cell r="AF52" t="str">
            <v>A0118010</v>
          </cell>
          <cell r="AG52" t="str">
            <v>09001</v>
          </cell>
          <cell r="AH52" t="str">
            <v>防水工事</v>
          </cell>
        </row>
        <row r="53">
          <cell r="A53" t="str">
            <v>051</v>
          </cell>
          <cell r="B53">
            <v>42697</v>
          </cell>
          <cell r="C53">
            <v>42739</v>
          </cell>
          <cell r="D53">
            <v>43092</v>
          </cell>
          <cell r="E53">
            <v>42700</v>
          </cell>
          <cell r="F53">
            <v>42700</v>
          </cell>
          <cell r="G53" t="str">
            <v>A011801004800</v>
          </cell>
          <cell r="H53" t="str">
            <v>048</v>
          </cell>
          <cell r="I53" t="str">
            <v>21001</v>
          </cell>
          <cell r="J53" t="str">
            <v>ユニット工事</v>
          </cell>
          <cell r="K53">
            <v>300</v>
          </cell>
          <cell r="L53" t="str">
            <v>外注費</v>
          </cell>
          <cell r="M53" t="str">
            <v>（トイレブース）</v>
          </cell>
          <cell r="N53" t="str">
            <v>CI-NET契約</v>
          </cell>
          <cell r="O53">
            <v>90</v>
          </cell>
          <cell r="P53">
            <v>100</v>
          </cell>
          <cell r="Q53" t="str">
            <v>-</v>
          </cell>
          <cell r="R53" t="str">
            <v>無</v>
          </cell>
          <cell r="S53" t="str">
            <v>0.1</v>
          </cell>
          <cell r="T53">
            <v>300000</v>
          </cell>
          <cell r="U53">
            <v>280000</v>
          </cell>
          <cell r="V53">
            <v>10</v>
          </cell>
          <cell r="W53">
            <v>20000</v>
          </cell>
          <cell r="Z53" t="str">
            <v>051152</v>
          </cell>
          <cell r="AA53" t="str">
            <v>小松ｳｵｰﾙ工業㈱</v>
          </cell>
          <cell r="AB53" t="str">
            <v>岩佐</v>
          </cell>
          <cell r="AC53" t="str">
            <v>022-788-2181</v>
          </cell>
          <cell r="AD53" t="str">
            <v>022-788-2188</v>
          </cell>
          <cell r="AE53">
            <v>2</v>
          </cell>
          <cell r="AF53" t="str">
            <v>A0118010</v>
          </cell>
          <cell r="AG53" t="str">
            <v>21003</v>
          </cell>
          <cell r="AH53" t="str">
            <v>ユニット工事(住設)</v>
          </cell>
        </row>
        <row r="54">
          <cell r="A54" t="str">
            <v>052</v>
          </cell>
          <cell r="B54">
            <v>42703</v>
          </cell>
          <cell r="C54">
            <v>42864</v>
          </cell>
          <cell r="D54">
            <v>43092</v>
          </cell>
          <cell r="E54">
            <v>42706</v>
          </cell>
          <cell r="F54">
            <v>42706</v>
          </cell>
          <cell r="G54" t="str">
            <v>A011801004900</v>
          </cell>
          <cell r="H54" t="str">
            <v>049</v>
          </cell>
          <cell r="I54" t="str">
            <v>20001</v>
          </cell>
          <cell r="J54" t="str">
            <v>内装工事</v>
          </cell>
          <cell r="K54">
            <v>300</v>
          </cell>
          <cell r="L54" t="str">
            <v>外注費</v>
          </cell>
          <cell r="M54" t="str">
            <v>（ＯＡ）</v>
          </cell>
          <cell r="N54" t="str">
            <v>CI-NET契約</v>
          </cell>
          <cell r="O54">
            <v>90</v>
          </cell>
          <cell r="P54">
            <v>50</v>
          </cell>
          <cell r="Q54">
            <v>60</v>
          </cell>
          <cell r="R54" t="str">
            <v>無</v>
          </cell>
          <cell r="S54" t="str">
            <v>0.1</v>
          </cell>
          <cell r="T54">
            <v>700000</v>
          </cell>
          <cell r="U54">
            <v>650000</v>
          </cell>
          <cell r="V54">
            <v>10</v>
          </cell>
          <cell r="W54">
            <v>50000</v>
          </cell>
          <cell r="Z54" t="str">
            <v>061245</v>
          </cell>
          <cell r="AA54" t="str">
            <v>共同ｶｲﾃｯｸ㈱</v>
          </cell>
          <cell r="AB54" t="str">
            <v>名畑目</v>
          </cell>
          <cell r="AC54" t="str">
            <v>022-261-5987</v>
          </cell>
          <cell r="AD54" t="str">
            <v>022-261-5970</v>
          </cell>
          <cell r="AE54">
            <v>1</v>
          </cell>
          <cell r="AF54" t="str">
            <v>A0118010</v>
          </cell>
          <cell r="AG54" t="str">
            <v>20001</v>
          </cell>
          <cell r="AH54" t="str">
            <v>内装工事</v>
          </cell>
        </row>
        <row r="55">
          <cell r="A55" t="str">
            <v>053</v>
          </cell>
          <cell r="B55">
            <v>42707</v>
          </cell>
          <cell r="C55">
            <v>42794</v>
          </cell>
          <cell r="D55">
            <v>43092</v>
          </cell>
          <cell r="E55">
            <v>42710</v>
          </cell>
          <cell r="F55">
            <v>42710</v>
          </cell>
          <cell r="G55" t="str">
            <v>A011801005000</v>
          </cell>
          <cell r="H55" t="str">
            <v>050</v>
          </cell>
          <cell r="I55" t="str">
            <v>18001</v>
          </cell>
          <cell r="J55" t="str">
            <v>硝子工事</v>
          </cell>
          <cell r="K55">
            <v>300</v>
          </cell>
          <cell r="L55" t="str">
            <v>外注費</v>
          </cell>
          <cell r="N55" t="str">
            <v>CI-NET契約</v>
          </cell>
          <cell r="O55">
            <v>90</v>
          </cell>
          <cell r="P55">
            <v>100</v>
          </cell>
          <cell r="Q55" t="str">
            <v>-</v>
          </cell>
          <cell r="R55" t="str">
            <v>無</v>
          </cell>
          <cell r="S55" t="str">
            <v>0.1</v>
          </cell>
          <cell r="T55">
            <v>360000</v>
          </cell>
          <cell r="U55">
            <v>360000</v>
          </cell>
          <cell r="V55">
            <v>10</v>
          </cell>
          <cell r="W55">
            <v>0</v>
          </cell>
          <cell r="Z55" t="str">
            <v>020157</v>
          </cell>
          <cell r="AA55" t="str">
            <v>石井建硝㈱</v>
          </cell>
          <cell r="AB55" t="str">
            <v>熊谷</v>
          </cell>
          <cell r="AC55" t="str">
            <v>022-288-6944</v>
          </cell>
          <cell r="AD55" t="str">
            <v>022-288-6949</v>
          </cell>
          <cell r="AE55">
            <v>2</v>
          </cell>
          <cell r="AF55" t="str">
            <v>A0118010</v>
          </cell>
          <cell r="AG55" t="str">
            <v>18001</v>
          </cell>
          <cell r="AH55" t="str">
            <v>硝子工事</v>
          </cell>
        </row>
        <row r="56">
          <cell r="A56" t="str">
            <v>054</v>
          </cell>
          <cell r="B56">
            <v>42698</v>
          </cell>
          <cell r="C56">
            <v>42717</v>
          </cell>
          <cell r="D56">
            <v>43092</v>
          </cell>
          <cell r="E56">
            <v>42713</v>
          </cell>
          <cell r="F56">
            <v>42713</v>
          </cell>
          <cell r="G56" t="str">
            <v>A011801005100</v>
          </cell>
          <cell r="H56" t="str">
            <v>051</v>
          </cell>
          <cell r="I56" t="str">
            <v>14001</v>
          </cell>
          <cell r="J56" t="str">
            <v>金属工事</v>
          </cell>
          <cell r="K56">
            <v>300</v>
          </cell>
          <cell r="L56" t="str">
            <v>外注費</v>
          </cell>
          <cell r="N56" t="str">
            <v>CI-NET契約</v>
          </cell>
          <cell r="O56">
            <v>90</v>
          </cell>
          <cell r="P56">
            <v>60</v>
          </cell>
          <cell r="Q56">
            <v>60</v>
          </cell>
          <cell r="R56" t="str">
            <v>有</v>
          </cell>
          <cell r="S56" t="str">
            <v>0.1</v>
          </cell>
          <cell r="T56">
            <v>13000000</v>
          </cell>
          <cell r="U56">
            <v>11700000</v>
          </cell>
          <cell r="V56">
            <v>10</v>
          </cell>
          <cell r="W56">
            <v>1300000</v>
          </cell>
          <cell r="Z56" t="str">
            <v>252809</v>
          </cell>
          <cell r="AA56" t="str">
            <v>㈱ﾜｷﾒﾀﾙ</v>
          </cell>
          <cell r="AB56" t="str">
            <v>豊藏</v>
          </cell>
          <cell r="AC56" t="str">
            <v>022-771-9661</v>
          </cell>
          <cell r="AD56" t="str">
            <v>022-771-9662</v>
          </cell>
          <cell r="AE56">
            <v>4</v>
          </cell>
          <cell r="AF56" t="str">
            <v>A0118010</v>
          </cell>
          <cell r="AG56" t="str">
            <v>14001</v>
          </cell>
          <cell r="AH56" t="str">
            <v>金属工事</v>
          </cell>
        </row>
        <row r="57">
          <cell r="A57" t="str">
            <v>055</v>
          </cell>
          <cell r="B57">
            <v>42699</v>
          </cell>
          <cell r="C57">
            <v>42704</v>
          </cell>
          <cell r="D57">
            <v>43092</v>
          </cell>
          <cell r="E57">
            <v>42703</v>
          </cell>
          <cell r="F57">
            <v>42703</v>
          </cell>
          <cell r="G57" t="str">
            <v>A011801005200</v>
          </cell>
          <cell r="H57" t="str">
            <v>052</v>
          </cell>
          <cell r="I57" t="str">
            <v>55000</v>
          </cell>
          <cell r="J57" t="str">
            <v>安全費</v>
          </cell>
          <cell r="K57">
            <v>300</v>
          </cell>
          <cell r="L57" t="str">
            <v>外注費</v>
          </cell>
          <cell r="M57" t="str">
            <v>（ガードマン）</v>
          </cell>
          <cell r="N57" t="str">
            <v>※注文書対象外</v>
          </cell>
          <cell r="O57">
            <v>100</v>
          </cell>
          <cell r="P57">
            <v>100</v>
          </cell>
          <cell r="Q57" t="str">
            <v>-</v>
          </cell>
          <cell r="R57" t="str">
            <v>無</v>
          </cell>
          <cell r="S57" t="str">
            <v/>
          </cell>
          <cell r="U57">
            <v>3392000</v>
          </cell>
          <cell r="V57">
            <v>10</v>
          </cell>
          <cell r="W57">
            <v>-3392000</v>
          </cell>
          <cell r="Z57" t="str">
            <v>212511</v>
          </cell>
          <cell r="AA57" t="str">
            <v>東洋ﾜｰｸｾｷｭﾘﾃｨ㈱</v>
          </cell>
          <cell r="AB57" t="str">
            <v>安斎</v>
          </cell>
          <cell r="AC57" t="str">
            <v>022-225-2369</v>
          </cell>
          <cell r="AD57" t="str">
            <v>022-213-2052</v>
          </cell>
          <cell r="AE57">
            <v>1</v>
          </cell>
          <cell r="AF57" t="str">
            <v>A0118010</v>
          </cell>
          <cell r="AG57" t="str">
            <v>55002</v>
          </cell>
          <cell r="AH57" t="str">
            <v>ガードマン</v>
          </cell>
        </row>
        <row r="58">
          <cell r="A58" t="str">
            <v>056</v>
          </cell>
          <cell r="B58">
            <v>42720</v>
          </cell>
          <cell r="C58">
            <v>42724</v>
          </cell>
          <cell r="D58">
            <v>43092</v>
          </cell>
          <cell r="E58">
            <v>42724</v>
          </cell>
          <cell r="F58">
            <v>42724</v>
          </cell>
          <cell r="G58" t="str">
            <v>A011801005300</v>
          </cell>
          <cell r="H58" t="str">
            <v>053</v>
          </cell>
          <cell r="I58" t="str">
            <v>51000</v>
          </cell>
          <cell r="J58" t="str">
            <v>材料費</v>
          </cell>
          <cell r="K58">
            <v>100</v>
          </cell>
          <cell r="L58" t="str">
            <v>材料費</v>
          </cell>
          <cell r="M58" t="str">
            <v>（止水板・断熱材他）</v>
          </cell>
          <cell r="N58" t="str">
            <v>一部設変 CI-NET契約</v>
          </cell>
          <cell r="O58">
            <v>100</v>
          </cell>
          <cell r="P58">
            <v>50</v>
          </cell>
          <cell r="Q58">
            <v>60</v>
          </cell>
          <cell r="R58" t="str">
            <v>無</v>
          </cell>
          <cell r="S58" t="str">
            <v>0.03</v>
          </cell>
          <cell r="T58">
            <v>200000</v>
          </cell>
          <cell r="U58">
            <v>700000</v>
          </cell>
          <cell r="V58">
            <v>10</v>
          </cell>
          <cell r="W58">
            <v>-500000</v>
          </cell>
          <cell r="X58">
            <v>500000</v>
          </cell>
          <cell r="Z58" t="str">
            <v>020164</v>
          </cell>
          <cell r="AA58" t="str">
            <v>仙台ﾌｫｰﾑﾀｲ㈱</v>
          </cell>
          <cell r="AB58" t="str">
            <v>崇</v>
          </cell>
          <cell r="AC58" t="str">
            <v>022-782-2333</v>
          </cell>
          <cell r="AD58" t="str">
            <v>022-782-2334</v>
          </cell>
          <cell r="AE58">
            <v>1</v>
          </cell>
          <cell r="AF58" t="str">
            <v>A0118010</v>
          </cell>
          <cell r="AG58" t="str">
            <v>51007</v>
          </cell>
          <cell r="AH58" t="str">
            <v>共通資材</v>
          </cell>
        </row>
        <row r="59">
          <cell r="A59" t="str">
            <v>057</v>
          </cell>
          <cell r="B59">
            <v>42685</v>
          </cell>
          <cell r="C59">
            <v>42689</v>
          </cell>
          <cell r="D59">
            <v>42854</v>
          </cell>
          <cell r="E59">
            <v>42689</v>
          </cell>
          <cell r="F59">
            <v>42689</v>
          </cell>
          <cell r="G59" t="str">
            <v>A011801005400</v>
          </cell>
          <cell r="H59" t="str">
            <v>054</v>
          </cell>
          <cell r="I59" t="str">
            <v>53000</v>
          </cell>
          <cell r="J59" t="str">
            <v>機械等経費</v>
          </cell>
          <cell r="K59">
            <v>300</v>
          </cell>
          <cell r="L59" t="str">
            <v>外注費</v>
          </cell>
          <cell r="M59" t="str">
            <v>（クレーン追加）</v>
          </cell>
          <cell r="N59" t="str">
            <v>追加　CI-NET契約</v>
          </cell>
          <cell r="O59">
            <v>100</v>
          </cell>
          <cell r="P59">
            <v>50</v>
          </cell>
          <cell r="Q59">
            <v>60</v>
          </cell>
          <cell r="R59" t="str">
            <v>無</v>
          </cell>
          <cell r="S59" t="str">
            <v>0.03</v>
          </cell>
          <cell r="T59">
            <v>560000</v>
          </cell>
          <cell r="U59">
            <v>2000000</v>
          </cell>
          <cell r="V59">
            <v>10</v>
          </cell>
          <cell r="W59">
            <v>-1440000</v>
          </cell>
          <cell r="Y59">
            <v>1440000</v>
          </cell>
          <cell r="Z59" t="str">
            <v>121843</v>
          </cell>
          <cell r="AA59" t="str">
            <v>㈱ｱｲﾊﾗ重機</v>
          </cell>
          <cell r="AB59" t="str">
            <v>相原</v>
          </cell>
          <cell r="AC59" t="str">
            <v>022-289-5446</v>
          </cell>
          <cell r="AD59" t="str">
            <v>022-289-5438</v>
          </cell>
          <cell r="AE59">
            <v>1</v>
          </cell>
          <cell r="AF59" t="str">
            <v>A0118010</v>
          </cell>
          <cell r="AG59" t="str">
            <v>53001</v>
          </cell>
          <cell r="AH59" t="str">
            <v>ｸﾚｰﾝ作業</v>
          </cell>
        </row>
        <row r="60">
          <cell r="A60" t="str">
            <v>058</v>
          </cell>
          <cell r="B60">
            <v>42700</v>
          </cell>
          <cell r="C60">
            <v>42705</v>
          </cell>
          <cell r="D60">
            <v>42723</v>
          </cell>
          <cell r="E60">
            <v>42704</v>
          </cell>
          <cell r="F60">
            <v>42704</v>
          </cell>
          <cell r="G60" t="str">
            <v>A011801005500</v>
          </cell>
          <cell r="H60" t="str">
            <v>055</v>
          </cell>
          <cell r="I60" t="str">
            <v>15001</v>
          </cell>
          <cell r="J60" t="str">
            <v>左官工事</v>
          </cell>
          <cell r="K60">
            <v>300</v>
          </cell>
          <cell r="L60" t="str">
            <v>外注費</v>
          </cell>
          <cell r="M60" t="str">
            <v>（止水工事）</v>
          </cell>
          <cell r="N60" t="str">
            <v>施工ﾐｽ</v>
          </cell>
          <cell r="O60">
            <v>90</v>
          </cell>
          <cell r="P60">
            <v>100</v>
          </cell>
          <cell r="Q60" t="str">
            <v>-</v>
          </cell>
          <cell r="R60" t="str">
            <v>無</v>
          </cell>
          <cell r="S60" t="str">
            <v>0.15</v>
          </cell>
          <cell r="U60">
            <v>180000</v>
          </cell>
          <cell r="V60">
            <v>10</v>
          </cell>
          <cell r="W60">
            <v>-180000</v>
          </cell>
          <cell r="Y60">
            <v>180000</v>
          </cell>
          <cell r="Z60" t="str">
            <v>030759</v>
          </cell>
          <cell r="AA60" t="str">
            <v>ｸﾚｱ工業㈱</v>
          </cell>
          <cell r="AB60" t="str">
            <v>若生</v>
          </cell>
          <cell r="AC60" t="str">
            <v>022-286-7287</v>
          </cell>
          <cell r="AD60" t="str">
            <v>022-285-6160</v>
          </cell>
          <cell r="AE60">
            <v>1</v>
          </cell>
          <cell r="AF60" t="str">
            <v>A0118010</v>
          </cell>
          <cell r="AG60" t="str">
            <v>15001</v>
          </cell>
          <cell r="AH60" t="str">
            <v>左官工事</v>
          </cell>
        </row>
        <row r="61">
          <cell r="A61" t="str">
            <v>059</v>
          </cell>
          <cell r="B61">
            <v>42686</v>
          </cell>
          <cell r="C61">
            <v>42690</v>
          </cell>
          <cell r="D61">
            <v>43092</v>
          </cell>
          <cell r="E61">
            <v>42689</v>
          </cell>
          <cell r="F61">
            <v>42689</v>
          </cell>
          <cell r="G61" t="str">
            <v>A011801005600</v>
          </cell>
          <cell r="H61" t="str">
            <v>056</v>
          </cell>
          <cell r="I61" t="str">
            <v>60000</v>
          </cell>
          <cell r="J61" t="str">
            <v>施工管理費</v>
          </cell>
          <cell r="K61">
            <v>300</v>
          </cell>
          <cell r="L61" t="str">
            <v>外注費</v>
          </cell>
          <cell r="M61" t="str">
            <v>（ドローン撮影）</v>
          </cell>
          <cell r="N61" t="str">
            <v>追加</v>
          </cell>
          <cell r="O61">
            <v>100</v>
          </cell>
          <cell r="P61">
            <v>100</v>
          </cell>
          <cell r="Q61" t="str">
            <v>-</v>
          </cell>
          <cell r="R61" t="str">
            <v>無</v>
          </cell>
          <cell r="S61" t="str">
            <v>0</v>
          </cell>
          <cell r="U61">
            <v>180000</v>
          </cell>
          <cell r="V61">
            <v>10</v>
          </cell>
          <cell r="W61">
            <v>-180000</v>
          </cell>
          <cell r="Y61">
            <v>180000</v>
          </cell>
          <cell r="Z61" t="str">
            <v>293038</v>
          </cell>
          <cell r="AA61" t="str">
            <v>創建装㈱</v>
          </cell>
          <cell r="AB61" t="str">
            <v>高橋</v>
          </cell>
          <cell r="AC61" t="str">
            <v>022-398-8742</v>
          </cell>
          <cell r="AD61" t="str">
            <v>022-398-8743</v>
          </cell>
          <cell r="AE61">
            <v>1</v>
          </cell>
          <cell r="AF61" t="str">
            <v>A0118010</v>
          </cell>
          <cell r="AG61" t="str">
            <v>60008</v>
          </cell>
          <cell r="AH61" t="str">
            <v>設計(施工図)</v>
          </cell>
        </row>
        <row r="62">
          <cell r="A62" t="str">
            <v>060</v>
          </cell>
          <cell r="B62">
            <v>42700</v>
          </cell>
          <cell r="C62">
            <v>42704</v>
          </cell>
          <cell r="D62">
            <v>42765</v>
          </cell>
          <cell r="E62">
            <v>42703</v>
          </cell>
          <cell r="F62">
            <v>42703</v>
          </cell>
          <cell r="G62" t="str">
            <v>A011801005700</v>
          </cell>
          <cell r="H62" t="str">
            <v>057</v>
          </cell>
          <cell r="I62" t="str">
            <v>04501</v>
          </cell>
          <cell r="J62" t="str">
            <v>型枠工事</v>
          </cell>
          <cell r="K62">
            <v>300</v>
          </cell>
          <cell r="L62" t="str">
            <v>外注費</v>
          </cell>
          <cell r="M62" t="str">
            <v>（ラス型枠）</v>
          </cell>
          <cell r="N62" t="str">
            <v>追加 CI-NET契約</v>
          </cell>
          <cell r="O62">
            <v>90</v>
          </cell>
          <cell r="P62">
            <v>100</v>
          </cell>
          <cell r="Q62" t="str">
            <v>-</v>
          </cell>
          <cell r="R62" t="str">
            <v>無</v>
          </cell>
          <cell r="S62" t="str">
            <v>0.1</v>
          </cell>
          <cell r="U62">
            <v>170000</v>
          </cell>
          <cell r="V62">
            <v>10</v>
          </cell>
          <cell r="W62">
            <v>-170000</v>
          </cell>
          <cell r="Y62">
            <v>170000</v>
          </cell>
          <cell r="Z62" t="str">
            <v>252809</v>
          </cell>
          <cell r="AA62" t="str">
            <v>㈱ﾜｷﾒﾀﾙ</v>
          </cell>
          <cell r="AB62" t="str">
            <v>豊藏</v>
          </cell>
          <cell r="AC62" t="str">
            <v>022-771-9661</v>
          </cell>
          <cell r="AD62" t="str">
            <v>022-771-9662</v>
          </cell>
          <cell r="AE62">
            <v>1</v>
          </cell>
          <cell r="AF62" t="str">
            <v>A0118010</v>
          </cell>
          <cell r="AG62" t="str">
            <v>04501</v>
          </cell>
          <cell r="AH62" t="str">
            <v>型枠工事</v>
          </cell>
        </row>
        <row r="63">
          <cell r="A63" t="str">
            <v>061</v>
          </cell>
          <cell r="B63">
            <v>42700</v>
          </cell>
          <cell r="C63">
            <v>42705</v>
          </cell>
          <cell r="D63">
            <v>42728</v>
          </cell>
          <cell r="E63">
            <v>42704</v>
          </cell>
          <cell r="F63">
            <v>42704</v>
          </cell>
          <cell r="G63" t="str">
            <v>A011801005800</v>
          </cell>
          <cell r="H63" t="str">
            <v>058</v>
          </cell>
          <cell r="I63" t="str">
            <v>06001</v>
          </cell>
          <cell r="J63" t="str">
            <v>鉄骨工事</v>
          </cell>
          <cell r="K63">
            <v>300</v>
          </cell>
          <cell r="L63" t="str">
            <v>外注費</v>
          </cell>
          <cell r="M63" t="str">
            <v>（コア抜き）</v>
          </cell>
          <cell r="N63" t="str">
            <v>施工ﾐｽ　CI-NET契約</v>
          </cell>
          <cell r="O63">
            <v>90</v>
          </cell>
          <cell r="P63">
            <v>100</v>
          </cell>
          <cell r="Q63" t="str">
            <v>-</v>
          </cell>
          <cell r="R63" t="str">
            <v>無</v>
          </cell>
          <cell r="S63" t="str">
            <v>0.1</v>
          </cell>
          <cell r="U63">
            <v>190000</v>
          </cell>
          <cell r="V63">
            <v>10</v>
          </cell>
          <cell r="W63">
            <v>-190000</v>
          </cell>
          <cell r="Y63">
            <v>190000</v>
          </cell>
          <cell r="Z63" t="str">
            <v>152087</v>
          </cell>
          <cell r="AA63" t="str">
            <v>㈱杜都ｴﾝｼﾞﾆｱﾘﾝｸﾞ</v>
          </cell>
          <cell r="AB63" t="str">
            <v>吉岡</v>
          </cell>
          <cell r="AC63" t="str">
            <v>022-782-3190</v>
          </cell>
          <cell r="AD63" t="str">
            <v>022-782-3191</v>
          </cell>
          <cell r="AE63">
            <v>1</v>
          </cell>
          <cell r="AF63" t="str">
            <v>A0118010</v>
          </cell>
          <cell r="AG63" t="str">
            <v>06001</v>
          </cell>
          <cell r="AH63" t="str">
            <v>鉄骨工事</v>
          </cell>
        </row>
        <row r="64">
          <cell r="A64" t="str">
            <v>062</v>
          </cell>
          <cell r="B64">
            <v>42683</v>
          </cell>
          <cell r="C64">
            <v>42689</v>
          </cell>
          <cell r="D64">
            <v>42731</v>
          </cell>
          <cell r="E64">
            <v>42686</v>
          </cell>
          <cell r="F64">
            <v>42686</v>
          </cell>
          <cell r="G64" t="str">
            <v>A011801005900</v>
          </cell>
          <cell r="H64" t="str">
            <v>059</v>
          </cell>
          <cell r="I64" t="str">
            <v>01003</v>
          </cell>
          <cell r="J64" t="str">
            <v>仮設工事（３）</v>
          </cell>
          <cell r="K64">
            <v>300</v>
          </cell>
          <cell r="L64" t="str">
            <v>外注費</v>
          </cell>
          <cell r="M64" t="str">
            <v>（常用工事）</v>
          </cell>
          <cell r="N64" t="str">
            <v>CI-NET契約</v>
          </cell>
          <cell r="O64">
            <v>90</v>
          </cell>
          <cell r="P64">
            <v>80</v>
          </cell>
          <cell r="Q64">
            <v>60</v>
          </cell>
          <cell r="R64" t="str">
            <v>無</v>
          </cell>
          <cell r="S64" t="str">
            <v>0.1</v>
          </cell>
          <cell r="T64">
            <v>2500000</v>
          </cell>
          <cell r="U64">
            <v>1400000</v>
          </cell>
          <cell r="V64">
            <v>10</v>
          </cell>
          <cell r="W64">
            <v>1100000</v>
          </cell>
          <cell r="Z64" t="str">
            <v>020008</v>
          </cell>
          <cell r="AA64" t="str">
            <v>向井建設㈱東北支店</v>
          </cell>
          <cell r="AB64" t="str">
            <v>大槻</v>
          </cell>
          <cell r="AC64" t="str">
            <v>022-267-2616</v>
          </cell>
          <cell r="AD64" t="str">
            <v>022-223-7368</v>
          </cell>
          <cell r="AE64">
            <v>1</v>
          </cell>
          <cell r="AF64" t="str">
            <v>A0118010</v>
          </cell>
          <cell r="AG64" t="str">
            <v>01001</v>
          </cell>
          <cell r="AH64" t="str">
            <v>鳶工事</v>
          </cell>
        </row>
        <row r="65">
          <cell r="A65" t="str">
            <v>063</v>
          </cell>
          <cell r="B65">
            <v>42683</v>
          </cell>
          <cell r="C65">
            <v>42689</v>
          </cell>
          <cell r="D65">
            <v>42854</v>
          </cell>
          <cell r="E65">
            <v>42686</v>
          </cell>
          <cell r="F65">
            <v>42686</v>
          </cell>
          <cell r="G65" t="str">
            <v>A011801006000</v>
          </cell>
          <cell r="H65" t="str">
            <v>060</v>
          </cell>
          <cell r="I65" t="str">
            <v>02001</v>
          </cell>
          <cell r="J65" t="str">
            <v>土工事</v>
          </cell>
          <cell r="K65">
            <v>300</v>
          </cell>
          <cell r="L65" t="str">
            <v>外注費</v>
          </cell>
          <cell r="M65" t="str">
            <v>（池掘削工事）</v>
          </cell>
          <cell r="N65" t="str">
            <v>設変　CI-NET契約</v>
          </cell>
          <cell r="O65">
            <v>90</v>
          </cell>
          <cell r="P65">
            <v>70</v>
          </cell>
          <cell r="Q65">
            <v>60</v>
          </cell>
          <cell r="R65" t="str">
            <v>無</v>
          </cell>
          <cell r="S65" t="str">
            <v>0.1</v>
          </cell>
          <cell r="U65">
            <v>1400000</v>
          </cell>
          <cell r="V65">
            <v>10</v>
          </cell>
          <cell r="W65">
            <v>-1400000</v>
          </cell>
          <cell r="X65">
            <v>2000000</v>
          </cell>
          <cell r="Z65" t="str">
            <v>020008</v>
          </cell>
          <cell r="AA65" t="str">
            <v>向井建設㈱東北支店</v>
          </cell>
          <cell r="AB65" t="str">
            <v>大槻</v>
          </cell>
          <cell r="AC65" t="str">
            <v>022-267-2616</v>
          </cell>
          <cell r="AD65" t="str">
            <v>022-223-7368</v>
          </cell>
          <cell r="AE65">
            <v>1</v>
          </cell>
          <cell r="AF65" t="str">
            <v>A0118010</v>
          </cell>
          <cell r="AG65" t="str">
            <v>02001</v>
          </cell>
          <cell r="AH65" t="str">
            <v>土工事</v>
          </cell>
        </row>
        <row r="66">
          <cell r="A66" t="str">
            <v>064</v>
          </cell>
          <cell r="B66">
            <v>42724</v>
          </cell>
          <cell r="C66">
            <v>42825</v>
          </cell>
          <cell r="D66">
            <v>43092</v>
          </cell>
          <cell r="E66">
            <v>42739</v>
          </cell>
          <cell r="F66">
            <v>42739</v>
          </cell>
          <cell r="G66" t="str">
            <v>A011801006100</v>
          </cell>
          <cell r="H66" t="str">
            <v>061</v>
          </cell>
          <cell r="I66" t="str">
            <v>20001</v>
          </cell>
          <cell r="J66" t="str">
            <v>内装工事</v>
          </cell>
          <cell r="K66">
            <v>300</v>
          </cell>
          <cell r="L66" t="str">
            <v>外注費</v>
          </cell>
          <cell r="M66" t="str">
            <v>（塗床）</v>
          </cell>
          <cell r="N66" t="str">
            <v>CI-NET契約</v>
          </cell>
          <cell r="O66">
            <v>90</v>
          </cell>
          <cell r="P66">
            <v>50</v>
          </cell>
          <cell r="Q66">
            <v>60</v>
          </cell>
          <cell r="R66" t="str">
            <v>無</v>
          </cell>
          <cell r="S66" t="str">
            <v>0.1</v>
          </cell>
          <cell r="T66">
            <v>700000</v>
          </cell>
          <cell r="U66">
            <v>700000</v>
          </cell>
          <cell r="V66">
            <v>10</v>
          </cell>
          <cell r="W66">
            <v>0</v>
          </cell>
          <cell r="Z66" t="str">
            <v>020381</v>
          </cell>
          <cell r="AA66" t="str">
            <v>㈱青葉ｴｰﾋﾞｰｼｰ建販</v>
          </cell>
          <cell r="AB66" t="str">
            <v>山田</v>
          </cell>
          <cell r="AC66" t="str">
            <v>022-257-1311</v>
          </cell>
          <cell r="AD66" t="str">
            <v>022-257-0941</v>
          </cell>
          <cell r="AE66">
            <v>2</v>
          </cell>
          <cell r="AF66" t="str">
            <v>A0118010</v>
          </cell>
          <cell r="AG66" t="str">
            <v>20001</v>
          </cell>
          <cell r="AH66" t="str">
            <v>内装工事</v>
          </cell>
        </row>
        <row r="67">
          <cell r="A67" t="str">
            <v>065</v>
          </cell>
          <cell r="B67">
            <v>42724</v>
          </cell>
          <cell r="C67">
            <v>42916</v>
          </cell>
          <cell r="D67">
            <v>43092</v>
          </cell>
          <cell r="E67">
            <v>42727</v>
          </cell>
          <cell r="F67">
            <v>42727</v>
          </cell>
          <cell r="G67" t="str">
            <v>A011801006200</v>
          </cell>
          <cell r="H67" t="str">
            <v>062</v>
          </cell>
          <cell r="I67" t="str">
            <v>21001</v>
          </cell>
          <cell r="J67" t="str">
            <v>ユニット工事</v>
          </cell>
          <cell r="K67">
            <v>300</v>
          </cell>
          <cell r="L67" t="str">
            <v>外注費</v>
          </cell>
          <cell r="M67" t="str">
            <v>（サイン）</v>
          </cell>
          <cell r="N67" t="str">
            <v>CI-NET契約</v>
          </cell>
          <cell r="O67">
            <v>90</v>
          </cell>
          <cell r="P67">
            <v>50</v>
          </cell>
          <cell r="Q67">
            <v>60</v>
          </cell>
          <cell r="R67" t="str">
            <v>無</v>
          </cell>
          <cell r="S67" t="str">
            <v>0.1</v>
          </cell>
          <cell r="T67">
            <v>570000</v>
          </cell>
          <cell r="U67">
            <v>510000</v>
          </cell>
          <cell r="V67">
            <v>10</v>
          </cell>
          <cell r="W67">
            <v>60000</v>
          </cell>
          <cell r="Z67" t="str">
            <v>101731</v>
          </cell>
          <cell r="AA67" t="str">
            <v>真栄工芸㈱</v>
          </cell>
          <cell r="AB67" t="str">
            <v>奥山</v>
          </cell>
          <cell r="AC67" t="str">
            <v>022-356-6688</v>
          </cell>
          <cell r="AD67" t="str">
            <v>022-356-6941</v>
          </cell>
          <cell r="AE67">
            <v>2</v>
          </cell>
          <cell r="AF67" t="str">
            <v>A0118010</v>
          </cell>
          <cell r="AG67" t="str">
            <v>21001</v>
          </cell>
          <cell r="AH67" t="str">
            <v>ユニット工事(ｻｲﾝ)</v>
          </cell>
        </row>
        <row r="68">
          <cell r="A68" t="str">
            <v>066</v>
          </cell>
          <cell r="B68">
            <v>42724</v>
          </cell>
          <cell r="C68">
            <v>42916</v>
          </cell>
          <cell r="D68">
            <v>43092</v>
          </cell>
          <cell r="E68">
            <v>42727</v>
          </cell>
          <cell r="F68">
            <v>42727</v>
          </cell>
          <cell r="G68" t="str">
            <v>A011801006300</v>
          </cell>
          <cell r="H68" t="str">
            <v>063</v>
          </cell>
          <cell r="I68" t="str">
            <v>21001</v>
          </cell>
          <cell r="J68" t="str">
            <v>ユニット工事</v>
          </cell>
          <cell r="K68">
            <v>300</v>
          </cell>
          <cell r="L68" t="str">
            <v>外注費</v>
          </cell>
          <cell r="M68" t="str">
            <v>（家具）</v>
          </cell>
          <cell r="N68" t="str">
            <v>CI-NET契約</v>
          </cell>
          <cell r="O68">
            <v>90</v>
          </cell>
          <cell r="P68">
            <v>50</v>
          </cell>
          <cell r="Q68">
            <v>60</v>
          </cell>
          <cell r="R68" t="str">
            <v>無</v>
          </cell>
          <cell r="S68" t="str">
            <v>0.1</v>
          </cell>
          <cell r="T68">
            <v>900000</v>
          </cell>
          <cell r="U68">
            <v>900000</v>
          </cell>
          <cell r="V68">
            <v>10</v>
          </cell>
          <cell r="W68">
            <v>0</v>
          </cell>
          <cell r="Z68" t="str">
            <v>020396</v>
          </cell>
          <cell r="AA68" t="str">
            <v>栗原木工㈱</v>
          </cell>
          <cell r="AB68" t="str">
            <v>栗原</v>
          </cell>
          <cell r="AC68" t="str">
            <v>022-284-0055</v>
          </cell>
          <cell r="AD68" t="str">
            <v>022-284-8055</v>
          </cell>
          <cell r="AE68">
            <v>2</v>
          </cell>
          <cell r="AF68" t="str">
            <v>A0118010</v>
          </cell>
          <cell r="AG68" t="str">
            <v>21002</v>
          </cell>
          <cell r="AH68" t="str">
            <v>ユニット工事(家具)</v>
          </cell>
        </row>
        <row r="69">
          <cell r="A69" t="str">
            <v>067</v>
          </cell>
          <cell r="B69">
            <v>42724</v>
          </cell>
          <cell r="C69">
            <v>42916</v>
          </cell>
          <cell r="D69">
            <v>43092</v>
          </cell>
          <cell r="E69">
            <v>42727</v>
          </cell>
          <cell r="F69">
            <v>42727</v>
          </cell>
          <cell r="G69" t="str">
            <v>A011801006400</v>
          </cell>
          <cell r="H69" t="str">
            <v>064</v>
          </cell>
          <cell r="I69" t="str">
            <v>21001</v>
          </cell>
          <cell r="J69" t="str">
            <v>ユニット工事</v>
          </cell>
          <cell r="K69">
            <v>300</v>
          </cell>
          <cell r="L69" t="str">
            <v>外注費</v>
          </cell>
          <cell r="M69" t="str">
            <v>（住設）</v>
          </cell>
          <cell r="O69">
            <v>90</v>
          </cell>
          <cell r="P69">
            <v>100</v>
          </cell>
          <cell r="Q69" t="str">
            <v>-</v>
          </cell>
          <cell r="R69" t="str">
            <v>無</v>
          </cell>
          <cell r="S69" t="str">
            <v>0.1</v>
          </cell>
          <cell r="T69">
            <v>450000</v>
          </cell>
          <cell r="U69">
            <v>450000</v>
          </cell>
          <cell r="V69">
            <v>10</v>
          </cell>
          <cell r="W69">
            <v>0</v>
          </cell>
          <cell r="Z69" t="str">
            <v>303118</v>
          </cell>
          <cell r="AA69" t="str">
            <v>㈱LIXILﾄｰﾀﾙｻｰﾋﾞｽ東北支店</v>
          </cell>
          <cell r="AB69" t="str">
            <v>加藤</v>
          </cell>
          <cell r="AC69" t="str">
            <v>022-745-0751</v>
          </cell>
          <cell r="AD69" t="str">
            <v>022-745-0753</v>
          </cell>
          <cell r="AE69">
            <v>1</v>
          </cell>
          <cell r="AF69" t="str">
            <v>A0118010</v>
          </cell>
          <cell r="AG69" t="str">
            <v>21003</v>
          </cell>
          <cell r="AH69" t="str">
            <v>ユニット工事(住設)</v>
          </cell>
        </row>
        <row r="70">
          <cell r="A70" t="str">
            <v>068</v>
          </cell>
          <cell r="B70">
            <v>42714</v>
          </cell>
          <cell r="C70">
            <v>42916</v>
          </cell>
          <cell r="D70">
            <v>43092</v>
          </cell>
          <cell r="E70">
            <v>42725</v>
          </cell>
          <cell r="F70">
            <v>42725</v>
          </cell>
          <cell r="G70" t="str">
            <v>A011801006500</v>
          </cell>
          <cell r="H70" t="str">
            <v>065</v>
          </cell>
          <cell r="I70" t="str">
            <v>22001</v>
          </cell>
          <cell r="J70" t="str">
            <v>外構工事</v>
          </cell>
          <cell r="K70">
            <v>300</v>
          </cell>
          <cell r="L70" t="str">
            <v>外注費</v>
          </cell>
          <cell r="M70" t="str">
            <v>（囲障）</v>
          </cell>
          <cell r="N70" t="str">
            <v>CI-NET契約</v>
          </cell>
          <cell r="O70">
            <v>90</v>
          </cell>
          <cell r="P70">
            <v>50</v>
          </cell>
          <cell r="Q70">
            <v>60</v>
          </cell>
          <cell r="R70" t="str">
            <v>有</v>
          </cell>
          <cell r="S70" t="str">
            <v>0.1</v>
          </cell>
          <cell r="T70">
            <v>11500000</v>
          </cell>
          <cell r="U70">
            <v>11500000</v>
          </cell>
          <cell r="V70">
            <v>10</v>
          </cell>
          <cell r="W70">
            <v>0</v>
          </cell>
          <cell r="Z70" t="str">
            <v>020671</v>
          </cell>
          <cell r="AA70" t="str">
            <v>㈱ﾀｹｻﾞﾜ</v>
          </cell>
          <cell r="AB70" t="str">
            <v>尾口</v>
          </cell>
          <cell r="AC70" t="str">
            <v>022-266-1585</v>
          </cell>
          <cell r="AD70" t="str">
            <v>022-266-1591</v>
          </cell>
          <cell r="AE70">
            <v>1</v>
          </cell>
          <cell r="AF70" t="str">
            <v>A0118010</v>
          </cell>
          <cell r="AG70" t="str">
            <v>22001</v>
          </cell>
          <cell r="AH70" t="str">
            <v>外構工事</v>
          </cell>
        </row>
        <row r="71">
          <cell r="A71" t="str">
            <v>069</v>
          </cell>
          <cell r="B71">
            <v>42706</v>
          </cell>
          <cell r="C71">
            <v>42711</v>
          </cell>
          <cell r="D71">
            <v>42885</v>
          </cell>
          <cell r="E71" t="str">
            <v>決定</v>
          </cell>
          <cell r="F71" t="str">
            <v>未入力</v>
          </cell>
          <cell r="G71" t="str">
            <v>A011801006600</v>
          </cell>
          <cell r="H71" t="str">
            <v>066</v>
          </cell>
          <cell r="I71" t="str">
            <v>60000</v>
          </cell>
          <cell r="J71" t="str">
            <v>施工管理費</v>
          </cell>
          <cell r="K71">
            <v>300</v>
          </cell>
          <cell r="L71" t="str">
            <v>外注費</v>
          </cell>
          <cell r="M71" t="str">
            <v>（コンクリート試験費）</v>
          </cell>
          <cell r="N71" t="str">
            <v>※入力済み</v>
          </cell>
          <cell r="O71">
            <v>100</v>
          </cell>
          <cell r="P71">
            <v>100</v>
          </cell>
          <cell r="Q71" t="str">
            <v>-</v>
          </cell>
          <cell r="T71">
            <v>595000</v>
          </cell>
          <cell r="U71">
            <v>595000</v>
          </cell>
          <cell r="W71">
            <v>0</v>
          </cell>
          <cell r="Z71" t="str">
            <v>222615</v>
          </cell>
          <cell r="AA71" t="str">
            <v>㈱ｼﾞｰｴﾙ</v>
          </cell>
          <cell r="AB71" t="str">
            <v>上條</v>
          </cell>
          <cell r="AC71" t="str">
            <v>022-398-3591</v>
          </cell>
          <cell r="AD71" t="str">
            <v>022-398-3592</v>
          </cell>
          <cell r="AE71">
            <v>1</v>
          </cell>
        </row>
        <row r="72">
          <cell r="A72" t="str">
            <v>070</v>
          </cell>
          <cell r="B72">
            <v>42697</v>
          </cell>
          <cell r="C72">
            <v>42703</v>
          </cell>
          <cell r="D72">
            <v>43092</v>
          </cell>
          <cell r="E72" t="str">
            <v>決定</v>
          </cell>
          <cell r="F72" t="str">
            <v>未入力</v>
          </cell>
          <cell r="G72" t="str">
            <v>A011801006700</v>
          </cell>
          <cell r="H72" t="str">
            <v>067</v>
          </cell>
          <cell r="I72" t="str">
            <v>02001</v>
          </cell>
          <cell r="J72" t="str">
            <v>土工事</v>
          </cell>
          <cell r="K72">
            <v>300</v>
          </cell>
          <cell r="L72" t="str">
            <v>外注費</v>
          </cell>
          <cell r="M72" t="str">
            <v>（ウェルポイント追加）</v>
          </cell>
          <cell r="N72" t="str">
            <v>設変 ※入力済み</v>
          </cell>
          <cell r="O72">
            <v>90</v>
          </cell>
          <cell r="P72">
            <v>70</v>
          </cell>
          <cell r="Q72">
            <v>60</v>
          </cell>
          <cell r="U72">
            <v>1000000</v>
          </cell>
          <cell r="W72">
            <v>-1000000</v>
          </cell>
          <cell r="X72">
            <v>1000000</v>
          </cell>
          <cell r="Z72" t="str">
            <v>020357</v>
          </cell>
          <cell r="AA72" t="str">
            <v>ｼﾞｪｺｽ㈱東北支店</v>
          </cell>
          <cell r="AB72" t="str">
            <v>内海</v>
          </cell>
          <cell r="AC72" t="str">
            <v>022-266-2371</v>
          </cell>
          <cell r="AD72" t="str">
            <v>022-266-2375</v>
          </cell>
          <cell r="AE72">
            <v>1</v>
          </cell>
        </row>
        <row r="73">
          <cell r="A73" t="str">
            <v>071</v>
          </cell>
          <cell r="B73">
            <v>42756</v>
          </cell>
          <cell r="C73">
            <v>42626</v>
          </cell>
          <cell r="D73">
            <v>43092</v>
          </cell>
          <cell r="E73" t="str">
            <v>決定</v>
          </cell>
          <cell r="F73" t="str">
            <v>未入力</v>
          </cell>
          <cell r="G73" t="str">
            <v>A011801000901</v>
          </cell>
          <cell r="H73" t="str">
            <v>009</v>
          </cell>
          <cell r="I73" t="str">
            <v>35000</v>
          </cell>
          <cell r="J73" t="str">
            <v>電気設備工事</v>
          </cell>
          <cell r="K73">
            <v>300</v>
          </cell>
          <cell r="L73" t="str">
            <v>外注費</v>
          </cell>
          <cell r="M73" t="str">
            <v>（第１回変更）</v>
          </cell>
          <cell r="N73" t="str">
            <v>設変 ※入力済み</v>
          </cell>
          <cell r="O73">
            <v>90</v>
          </cell>
          <cell r="P73">
            <v>50</v>
          </cell>
          <cell r="Q73">
            <v>60</v>
          </cell>
          <cell r="U73">
            <v>40000000</v>
          </cell>
          <cell r="W73">
            <v>-40000000</v>
          </cell>
          <cell r="Z73" t="str">
            <v>020116</v>
          </cell>
          <cell r="AA73" t="str">
            <v>隼電気㈱</v>
          </cell>
          <cell r="AB73" t="str">
            <v>中村</v>
          </cell>
          <cell r="AC73" t="str">
            <v>022-284-8823</v>
          </cell>
          <cell r="AD73" t="str">
            <v>022-284-8831</v>
          </cell>
          <cell r="AE73">
            <v>45</v>
          </cell>
        </row>
        <row r="74">
          <cell r="A74" t="str">
            <v>072</v>
          </cell>
          <cell r="D74">
            <v>43092</v>
          </cell>
          <cell r="E74" t="str">
            <v>決定</v>
          </cell>
          <cell r="F74" t="str">
            <v>未入力</v>
          </cell>
          <cell r="H74" t="str">
            <v/>
          </cell>
          <cell r="Q74" t="str">
            <v/>
          </cell>
          <cell r="W74">
            <v>0</v>
          </cell>
        </row>
        <row r="75">
          <cell r="A75" t="str">
            <v>073</v>
          </cell>
          <cell r="D75">
            <v>43092</v>
          </cell>
          <cell r="E75" t="str">
            <v>決定</v>
          </cell>
          <cell r="F75" t="str">
            <v>未入力</v>
          </cell>
          <cell r="H75" t="str">
            <v/>
          </cell>
          <cell r="Q75" t="str">
            <v/>
          </cell>
          <cell r="W75">
            <v>0</v>
          </cell>
        </row>
        <row r="76">
          <cell r="A76" t="str">
            <v>074</v>
          </cell>
          <cell r="D76">
            <v>43092</v>
          </cell>
          <cell r="E76" t="str">
            <v>決定</v>
          </cell>
          <cell r="F76" t="str">
            <v>未入力</v>
          </cell>
          <cell r="H76" t="str">
            <v/>
          </cell>
          <cell r="Q76" t="str">
            <v/>
          </cell>
          <cell r="W76">
            <v>0</v>
          </cell>
        </row>
        <row r="77">
          <cell r="A77" t="str">
            <v>075</v>
          </cell>
          <cell r="D77">
            <v>43092</v>
          </cell>
          <cell r="E77" t="str">
            <v>決定</v>
          </cell>
          <cell r="F77" t="str">
            <v>未入力</v>
          </cell>
          <cell r="H77" t="str">
            <v/>
          </cell>
          <cell r="Q77" t="str">
            <v/>
          </cell>
          <cell r="W77">
            <v>0</v>
          </cell>
        </row>
        <row r="78">
          <cell r="A78" t="str">
            <v>076</v>
          </cell>
          <cell r="D78">
            <v>43092</v>
          </cell>
          <cell r="E78" t="str">
            <v>決定</v>
          </cell>
          <cell r="F78" t="str">
            <v>未入力</v>
          </cell>
          <cell r="H78" t="str">
            <v/>
          </cell>
          <cell r="Q78" t="str">
            <v/>
          </cell>
          <cell r="W78">
            <v>0</v>
          </cell>
        </row>
        <row r="79">
          <cell r="A79" t="str">
            <v>077</v>
          </cell>
          <cell r="D79">
            <v>43092</v>
          </cell>
          <cell r="E79" t="str">
            <v>決定</v>
          </cell>
          <cell r="F79" t="str">
            <v>未入力</v>
          </cell>
          <cell r="H79" t="str">
            <v/>
          </cell>
          <cell r="Q79" t="str">
            <v/>
          </cell>
          <cell r="W79">
            <v>0</v>
          </cell>
        </row>
        <row r="80">
          <cell r="A80" t="str">
            <v>078</v>
          </cell>
          <cell r="D80">
            <v>43092</v>
          </cell>
          <cell r="E80" t="str">
            <v>決定</v>
          </cell>
          <cell r="F80" t="str">
            <v>未入力</v>
          </cell>
          <cell r="H80" t="str">
            <v/>
          </cell>
          <cell r="Q80" t="str">
            <v/>
          </cell>
          <cell r="W80">
            <v>0</v>
          </cell>
        </row>
        <row r="81">
          <cell r="A81" t="str">
            <v>079</v>
          </cell>
          <cell r="H81" t="str">
            <v/>
          </cell>
          <cell r="Q81" t="str">
            <v/>
          </cell>
          <cell r="W81">
            <v>0</v>
          </cell>
        </row>
        <row r="82">
          <cell r="A82" t="str">
            <v>080</v>
          </cell>
          <cell r="H82" t="str">
            <v/>
          </cell>
          <cell r="Q82" t="str">
            <v/>
          </cell>
          <cell r="W82">
            <v>0</v>
          </cell>
        </row>
        <row r="83">
          <cell r="A83" t="str">
            <v>081</v>
          </cell>
          <cell r="H83" t="str">
            <v/>
          </cell>
          <cell r="Q83" t="str">
            <v/>
          </cell>
          <cell r="W83">
            <v>0</v>
          </cell>
        </row>
        <row r="84">
          <cell r="A84" t="str">
            <v>082</v>
          </cell>
          <cell r="H84" t="str">
            <v/>
          </cell>
          <cell r="Q84" t="str">
            <v/>
          </cell>
          <cell r="W84">
            <v>0</v>
          </cell>
        </row>
        <row r="85">
          <cell r="A85" t="str">
            <v>083</v>
          </cell>
          <cell r="H85" t="str">
            <v/>
          </cell>
          <cell r="Q85" t="str">
            <v/>
          </cell>
          <cell r="W85">
            <v>0</v>
          </cell>
        </row>
        <row r="86">
          <cell r="A86" t="str">
            <v>084</v>
          </cell>
          <cell r="H86" t="str">
            <v/>
          </cell>
          <cell r="Q86" t="str">
            <v/>
          </cell>
          <cell r="W86">
            <v>0</v>
          </cell>
        </row>
        <row r="87">
          <cell r="A87" t="str">
            <v>085</v>
          </cell>
          <cell r="H87" t="str">
            <v/>
          </cell>
          <cell r="Q87" t="str">
            <v/>
          </cell>
          <cell r="W87">
            <v>0</v>
          </cell>
        </row>
        <row r="88">
          <cell r="A88" t="str">
            <v>086</v>
          </cell>
          <cell r="H88" t="str">
            <v/>
          </cell>
          <cell r="Q88" t="str">
            <v/>
          </cell>
          <cell r="W88">
            <v>0</v>
          </cell>
        </row>
        <row r="89">
          <cell r="A89" t="str">
            <v>087</v>
          </cell>
          <cell r="H89" t="str">
            <v/>
          </cell>
          <cell r="Q89" t="str">
            <v/>
          </cell>
          <cell r="W89">
            <v>0</v>
          </cell>
        </row>
        <row r="90">
          <cell r="A90" t="str">
            <v>088</v>
          </cell>
          <cell r="H90" t="str">
            <v/>
          </cell>
          <cell r="Q90" t="str">
            <v/>
          </cell>
          <cell r="W90">
            <v>0</v>
          </cell>
        </row>
        <row r="91">
          <cell r="A91" t="str">
            <v>089</v>
          </cell>
          <cell r="H91" t="str">
            <v/>
          </cell>
          <cell r="Q91" t="str">
            <v/>
          </cell>
          <cell r="W91">
            <v>0</v>
          </cell>
        </row>
        <row r="92">
          <cell r="A92" t="str">
            <v>090</v>
          </cell>
          <cell r="H92" t="str">
            <v/>
          </cell>
          <cell r="Q92" t="str">
            <v/>
          </cell>
          <cell r="W92">
            <v>0</v>
          </cell>
        </row>
        <row r="93">
          <cell r="A93" t="str">
            <v>091</v>
          </cell>
          <cell r="H93" t="str">
            <v/>
          </cell>
          <cell r="Q93" t="str">
            <v/>
          </cell>
          <cell r="W93">
            <v>0</v>
          </cell>
        </row>
        <row r="94">
          <cell r="A94" t="str">
            <v>092</v>
          </cell>
          <cell r="H94" t="str">
            <v/>
          </cell>
          <cell r="Q94" t="str">
            <v/>
          </cell>
          <cell r="W94">
            <v>0</v>
          </cell>
        </row>
        <row r="95">
          <cell r="A95" t="str">
            <v>093</v>
          </cell>
          <cell r="H95" t="str">
            <v/>
          </cell>
          <cell r="Q95" t="str">
            <v/>
          </cell>
          <cell r="W95">
            <v>0</v>
          </cell>
        </row>
        <row r="96">
          <cell r="A96" t="str">
            <v>094</v>
          </cell>
          <cell r="H96" t="str">
            <v/>
          </cell>
          <cell r="Q96" t="str">
            <v/>
          </cell>
          <cell r="W96">
            <v>0</v>
          </cell>
        </row>
        <row r="97">
          <cell r="A97" t="str">
            <v>095</v>
          </cell>
          <cell r="H97" t="str">
            <v/>
          </cell>
          <cell r="Q97" t="str">
            <v/>
          </cell>
          <cell r="W97">
            <v>0</v>
          </cell>
        </row>
        <row r="98">
          <cell r="A98" t="str">
            <v>096</v>
          </cell>
          <cell r="H98" t="str">
            <v/>
          </cell>
          <cell r="Q98" t="str">
            <v/>
          </cell>
          <cell r="W98">
            <v>0</v>
          </cell>
        </row>
        <row r="99">
          <cell r="A99" t="str">
            <v>097</v>
          </cell>
          <cell r="H99" t="str">
            <v/>
          </cell>
          <cell r="Q99" t="str">
            <v/>
          </cell>
          <cell r="W99">
            <v>0</v>
          </cell>
        </row>
        <row r="100">
          <cell r="A100" t="str">
            <v>098</v>
          </cell>
          <cell r="H100" t="str">
            <v/>
          </cell>
          <cell r="Q100" t="str">
            <v/>
          </cell>
          <cell r="W100">
            <v>0</v>
          </cell>
        </row>
        <row r="101">
          <cell r="A101" t="str">
            <v>099</v>
          </cell>
          <cell r="H101" t="str">
            <v/>
          </cell>
          <cell r="Q101" t="str">
            <v/>
          </cell>
          <cell r="W101">
            <v>0</v>
          </cell>
        </row>
        <row r="102">
          <cell r="A102" t="str">
            <v>100</v>
          </cell>
          <cell r="H102" t="str">
            <v/>
          </cell>
          <cell r="Q102" t="str">
            <v/>
          </cell>
          <cell r="W102">
            <v>0</v>
          </cell>
        </row>
        <row r="103">
          <cell r="A103" t="str">
            <v>101</v>
          </cell>
          <cell r="H103" t="str">
            <v/>
          </cell>
          <cell r="Q103" t="str">
            <v/>
          </cell>
          <cell r="W103">
            <v>0</v>
          </cell>
        </row>
        <row r="104">
          <cell r="A104" t="str">
            <v>102</v>
          </cell>
          <cell r="H104" t="str">
            <v/>
          </cell>
          <cell r="Q104" t="str">
            <v/>
          </cell>
          <cell r="W104">
            <v>0</v>
          </cell>
        </row>
        <row r="105">
          <cell r="A105" t="str">
            <v>103</v>
          </cell>
          <cell r="H105" t="str">
            <v/>
          </cell>
          <cell r="Q105" t="str">
            <v/>
          </cell>
          <cell r="W105">
            <v>0</v>
          </cell>
        </row>
        <row r="106">
          <cell r="A106" t="str">
            <v>104</v>
          </cell>
          <cell r="H106" t="str">
            <v/>
          </cell>
          <cell r="Q106" t="str">
            <v/>
          </cell>
          <cell r="W106">
            <v>0</v>
          </cell>
        </row>
        <row r="107">
          <cell r="A107" t="str">
            <v>105</v>
          </cell>
          <cell r="H107" t="str">
            <v/>
          </cell>
          <cell r="Q107" t="str">
            <v/>
          </cell>
          <cell r="W107">
            <v>0</v>
          </cell>
        </row>
        <row r="108">
          <cell r="A108" t="str">
            <v>106</v>
          </cell>
          <cell r="H108" t="str">
            <v/>
          </cell>
          <cell r="Q108" t="str">
            <v/>
          </cell>
          <cell r="W108">
            <v>0</v>
          </cell>
        </row>
        <row r="109">
          <cell r="A109" t="str">
            <v>107</v>
          </cell>
          <cell r="H109" t="str">
            <v/>
          </cell>
          <cell r="Q109" t="str">
            <v/>
          </cell>
          <cell r="W109">
            <v>0</v>
          </cell>
        </row>
        <row r="110">
          <cell r="A110" t="str">
            <v>108</v>
          </cell>
          <cell r="H110" t="str">
            <v/>
          </cell>
          <cell r="Q110" t="str">
            <v/>
          </cell>
          <cell r="W110">
            <v>0</v>
          </cell>
        </row>
        <row r="111">
          <cell r="A111" t="str">
            <v>109</v>
          </cell>
          <cell r="H111" t="str">
            <v/>
          </cell>
          <cell r="Q111" t="str">
            <v/>
          </cell>
          <cell r="W111">
            <v>0</v>
          </cell>
        </row>
        <row r="112">
          <cell r="A112" t="str">
            <v>110</v>
          </cell>
          <cell r="H112" t="str">
            <v/>
          </cell>
          <cell r="Q112" t="str">
            <v/>
          </cell>
          <cell r="W112">
            <v>0</v>
          </cell>
        </row>
        <row r="113">
          <cell r="A113" t="str">
            <v>111</v>
          </cell>
          <cell r="H113" t="str">
            <v/>
          </cell>
          <cell r="Q113" t="str">
            <v/>
          </cell>
          <cell r="W113">
            <v>0</v>
          </cell>
        </row>
        <row r="114">
          <cell r="A114" t="str">
            <v>112</v>
          </cell>
          <cell r="H114" t="str">
            <v/>
          </cell>
          <cell r="Q114" t="str">
            <v/>
          </cell>
          <cell r="W114">
            <v>0</v>
          </cell>
        </row>
        <row r="115">
          <cell r="A115" t="str">
            <v>113</v>
          </cell>
          <cell r="H115" t="str">
            <v/>
          </cell>
          <cell r="Q115" t="str">
            <v/>
          </cell>
          <cell r="W115">
            <v>0</v>
          </cell>
        </row>
        <row r="116">
          <cell r="A116" t="str">
            <v>114</v>
          </cell>
          <cell r="H116" t="str">
            <v/>
          </cell>
          <cell r="Q116" t="str">
            <v/>
          </cell>
          <cell r="W116">
            <v>0</v>
          </cell>
        </row>
        <row r="117">
          <cell r="A117" t="str">
            <v>115</v>
          </cell>
          <cell r="H117" t="str">
            <v/>
          </cell>
          <cell r="Q117" t="str">
            <v/>
          </cell>
          <cell r="W117">
            <v>0</v>
          </cell>
        </row>
        <row r="118">
          <cell r="A118" t="str">
            <v>116</v>
          </cell>
          <cell r="H118" t="str">
            <v/>
          </cell>
          <cell r="Q118" t="str">
            <v/>
          </cell>
          <cell r="W118">
            <v>0</v>
          </cell>
        </row>
        <row r="119">
          <cell r="A119" t="str">
            <v>117</v>
          </cell>
          <cell r="H119" t="str">
            <v/>
          </cell>
          <cell r="Q119" t="str">
            <v/>
          </cell>
          <cell r="W119">
            <v>0</v>
          </cell>
        </row>
        <row r="120">
          <cell r="A120" t="str">
            <v>118</v>
          </cell>
          <cell r="H120" t="str">
            <v/>
          </cell>
          <cell r="Q120" t="str">
            <v/>
          </cell>
          <cell r="W120">
            <v>0</v>
          </cell>
        </row>
        <row r="121">
          <cell r="A121" t="str">
            <v>119</v>
          </cell>
          <cell r="H121" t="str">
            <v/>
          </cell>
          <cell r="Q121" t="str">
            <v/>
          </cell>
          <cell r="W121">
            <v>0</v>
          </cell>
        </row>
        <row r="122">
          <cell r="A122" t="str">
            <v>120</v>
          </cell>
          <cell r="H122" t="str">
            <v/>
          </cell>
          <cell r="Q122" t="str">
            <v/>
          </cell>
          <cell r="W122">
            <v>0</v>
          </cell>
        </row>
        <row r="123">
          <cell r="A123" t="str">
            <v>121</v>
          </cell>
          <cell r="H123" t="str">
            <v/>
          </cell>
          <cell r="Q123" t="str">
            <v/>
          </cell>
          <cell r="W123">
            <v>0</v>
          </cell>
        </row>
        <row r="124">
          <cell r="A124" t="str">
            <v>122</v>
          </cell>
          <cell r="H124" t="str">
            <v/>
          </cell>
          <cell r="Q124" t="str">
            <v/>
          </cell>
          <cell r="W124">
            <v>0</v>
          </cell>
        </row>
        <row r="125">
          <cell r="A125" t="str">
            <v>123</v>
          </cell>
          <cell r="H125" t="str">
            <v/>
          </cell>
          <cell r="Q125" t="str">
            <v/>
          </cell>
          <cell r="W125">
            <v>0</v>
          </cell>
        </row>
        <row r="126">
          <cell r="A126" t="str">
            <v>124</v>
          </cell>
          <cell r="H126" t="str">
            <v/>
          </cell>
          <cell r="Q126" t="str">
            <v/>
          </cell>
          <cell r="W126">
            <v>0</v>
          </cell>
        </row>
        <row r="127">
          <cell r="A127" t="str">
            <v>125</v>
          </cell>
          <cell r="H127" t="str">
            <v/>
          </cell>
          <cell r="Q127" t="str">
            <v/>
          </cell>
          <cell r="W127">
            <v>0</v>
          </cell>
        </row>
        <row r="128">
          <cell r="A128" t="str">
            <v>126</v>
          </cell>
          <cell r="H128" t="str">
            <v/>
          </cell>
          <cell r="Q128" t="str">
            <v/>
          </cell>
          <cell r="W128">
            <v>0</v>
          </cell>
        </row>
        <row r="129">
          <cell r="A129" t="str">
            <v>127</v>
          </cell>
          <cell r="H129" t="str">
            <v/>
          </cell>
          <cell r="Q129" t="str">
            <v/>
          </cell>
          <cell r="W129">
            <v>0</v>
          </cell>
        </row>
        <row r="130">
          <cell r="A130" t="str">
            <v>128</v>
          </cell>
          <cell r="H130" t="str">
            <v/>
          </cell>
          <cell r="Q130" t="str">
            <v/>
          </cell>
          <cell r="W130">
            <v>0</v>
          </cell>
        </row>
        <row r="131">
          <cell r="A131" t="str">
            <v>129</v>
          </cell>
          <cell r="H131" t="str">
            <v/>
          </cell>
          <cell r="Q131" t="str">
            <v/>
          </cell>
          <cell r="W131">
            <v>0</v>
          </cell>
        </row>
        <row r="132">
          <cell r="A132" t="str">
            <v>130</v>
          </cell>
          <cell r="H132" t="str">
            <v/>
          </cell>
          <cell r="Q132" t="str">
            <v/>
          </cell>
          <cell r="W132">
            <v>0</v>
          </cell>
        </row>
        <row r="133">
          <cell r="A133" t="str">
            <v>131</v>
          </cell>
          <cell r="H133" t="str">
            <v/>
          </cell>
          <cell r="Q133" t="str">
            <v/>
          </cell>
          <cell r="W133">
            <v>0</v>
          </cell>
        </row>
        <row r="134">
          <cell r="A134" t="str">
            <v>132</v>
          </cell>
          <cell r="H134" t="str">
            <v/>
          </cell>
          <cell r="Q134" t="str">
            <v/>
          </cell>
          <cell r="W134">
            <v>0</v>
          </cell>
        </row>
        <row r="135">
          <cell r="A135" t="str">
            <v>133</v>
          </cell>
          <cell r="H135" t="str">
            <v/>
          </cell>
          <cell r="Q135" t="str">
            <v/>
          </cell>
          <cell r="W135">
            <v>0</v>
          </cell>
        </row>
        <row r="136">
          <cell r="A136" t="str">
            <v>134</v>
          </cell>
          <cell r="H136" t="str">
            <v/>
          </cell>
          <cell r="Q136" t="str">
            <v/>
          </cell>
          <cell r="W136">
            <v>0</v>
          </cell>
        </row>
        <row r="137">
          <cell r="A137" t="str">
            <v>135</v>
          </cell>
          <cell r="H137" t="str">
            <v/>
          </cell>
          <cell r="Q137" t="str">
            <v/>
          </cell>
          <cell r="W137">
            <v>0</v>
          </cell>
        </row>
        <row r="138">
          <cell r="A138" t="str">
            <v>136</v>
          </cell>
          <cell r="H138" t="str">
            <v/>
          </cell>
          <cell r="Q138" t="str">
            <v/>
          </cell>
          <cell r="W138">
            <v>0</v>
          </cell>
        </row>
        <row r="139">
          <cell r="A139" t="str">
            <v>137</v>
          </cell>
          <cell r="H139" t="str">
            <v/>
          </cell>
          <cell r="Q139" t="str">
            <v/>
          </cell>
          <cell r="W139">
            <v>0</v>
          </cell>
        </row>
        <row r="140">
          <cell r="A140" t="str">
            <v>138</v>
          </cell>
          <cell r="H140" t="str">
            <v/>
          </cell>
          <cell r="Q140" t="str">
            <v/>
          </cell>
          <cell r="W140">
            <v>0</v>
          </cell>
        </row>
        <row r="141">
          <cell r="A141" t="str">
            <v>139</v>
          </cell>
          <cell r="H141" t="str">
            <v/>
          </cell>
          <cell r="Q141" t="str">
            <v/>
          </cell>
          <cell r="W141">
            <v>0</v>
          </cell>
        </row>
        <row r="142">
          <cell r="A142" t="str">
            <v>140</v>
          </cell>
          <cell r="H142" t="str">
            <v/>
          </cell>
          <cell r="Q142" t="str">
            <v/>
          </cell>
          <cell r="W142">
            <v>0</v>
          </cell>
        </row>
        <row r="143">
          <cell r="A143" t="str">
            <v>141</v>
          </cell>
          <cell r="H143" t="str">
            <v/>
          </cell>
          <cell r="Q143" t="str">
            <v/>
          </cell>
          <cell r="W143">
            <v>0</v>
          </cell>
        </row>
        <row r="144">
          <cell r="A144" t="str">
            <v>142</v>
          </cell>
          <cell r="H144" t="str">
            <v/>
          </cell>
          <cell r="Q144" t="str">
            <v/>
          </cell>
          <cell r="W144">
            <v>0</v>
          </cell>
        </row>
        <row r="145">
          <cell r="A145" t="str">
            <v>143</v>
          </cell>
          <cell r="H145" t="str">
            <v/>
          </cell>
          <cell r="Q145" t="str">
            <v/>
          </cell>
          <cell r="W145">
            <v>0</v>
          </cell>
        </row>
        <row r="146">
          <cell r="A146" t="str">
            <v>144</v>
          </cell>
          <cell r="H146" t="str">
            <v/>
          </cell>
          <cell r="Q146" t="str">
            <v/>
          </cell>
          <cell r="W146">
            <v>0</v>
          </cell>
        </row>
        <row r="147">
          <cell r="A147" t="str">
            <v>145</v>
          </cell>
          <cell r="H147" t="str">
            <v/>
          </cell>
          <cell r="Q147" t="str">
            <v/>
          </cell>
          <cell r="W147">
            <v>0</v>
          </cell>
        </row>
        <row r="148">
          <cell r="A148" t="str">
            <v>146</v>
          </cell>
          <cell r="H148" t="str">
            <v/>
          </cell>
          <cell r="Q148" t="str">
            <v/>
          </cell>
          <cell r="W148">
            <v>0</v>
          </cell>
        </row>
        <row r="149">
          <cell r="A149" t="str">
            <v>147</v>
          </cell>
          <cell r="H149" t="str">
            <v/>
          </cell>
          <cell r="Q149" t="str">
            <v/>
          </cell>
          <cell r="W149">
            <v>0</v>
          </cell>
        </row>
        <row r="150">
          <cell r="A150" t="str">
            <v>148</v>
          </cell>
          <cell r="H150" t="str">
            <v/>
          </cell>
          <cell r="Q150" t="str">
            <v/>
          </cell>
          <cell r="W150">
            <v>0</v>
          </cell>
        </row>
        <row r="151">
          <cell r="A151" t="str">
            <v>149</v>
          </cell>
          <cell r="H151" t="str">
            <v/>
          </cell>
          <cell r="Q151" t="str">
            <v/>
          </cell>
          <cell r="W151">
            <v>0</v>
          </cell>
        </row>
        <row r="152">
          <cell r="A152" t="str">
            <v>150</v>
          </cell>
          <cell r="H152" t="str">
            <v/>
          </cell>
          <cell r="Q152" t="str">
            <v/>
          </cell>
          <cell r="W152">
            <v>0</v>
          </cell>
        </row>
        <row r="153">
          <cell r="A153" t="str">
            <v>151</v>
          </cell>
          <cell r="H153" t="str">
            <v/>
          </cell>
          <cell r="Q153" t="str">
            <v/>
          </cell>
          <cell r="W153">
            <v>0</v>
          </cell>
        </row>
        <row r="154">
          <cell r="A154" t="str">
            <v>152</v>
          </cell>
          <cell r="H154" t="str">
            <v/>
          </cell>
          <cell r="Q154" t="str">
            <v/>
          </cell>
          <cell r="W154">
            <v>0</v>
          </cell>
        </row>
        <row r="155">
          <cell r="A155" t="str">
            <v>153</v>
          </cell>
          <cell r="H155" t="str">
            <v/>
          </cell>
          <cell r="Q155" t="str">
            <v/>
          </cell>
          <cell r="W155">
            <v>0</v>
          </cell>
        </row>
        <row r="156">
          <cell r="A156" t="str">
            <v>154</v>
          </cell>
          <cell r="H156" t="str">
            <v/>
          </cell>
          <cell r="Q156" t="str">
            <v/>
          </cell>
          <cell r="W156">
            <v>0</v>
          </cell>
        </row>
        <row r="157">
          <cell r="A157" t="str">
            <v>155</v>
          </cell>
          <cell r="H157" t="str">
            <v/>
          </cell>
          <cell r="Q157" t="str">
            <v/>
          </cell>
          <cell r="W157">
            <v>0</v>
          </cell>
        </row>
        <row r="158">
          <cell r="A158" t="str">
            <v>156</v>
          </cell>
          <cell r="H158" t="str">
            <v/>
          </cell>
          <cell r="Q158" t="str">
            <v/>
          </cell>
          <cell r="W158">
            <v>0</v>
          </cell>
        </row>
        <row r="159">
          <cell r="A159" t="str">
            <v>157</v>
          </cell>
          <cell r="H159" t="str">
            <v/>
          </cell>
          <cell r="Q159" t="str">
            <v/>
          </cell>
          <cell r="W159">
            <v>0</v>
          </cell>
        </row>
        <row r="160">
          <cell r="A160" t="str">
            <v>158</v>
          </cell>
          <cell r="H160" t="str">
            <v/>
          </cell>
          <cell r="Q160" t="str">
            <v/>
          </cell>
          <cell r="W160">
            <v>0</v>
          </cell>
        </row>
        <row r="161">
          <cell r="A161" t="str">
            <v>159</v>
          </cell>
          <cell r="H161" t="str">
            <v/>
          </cell>
          <cell r="Q161" t="str">
            <v/>
          </cell>
          <cell r="W161">
            <v>0</v>
          </cell>
        </row>
        <row r="162">
          <cell r="A162" t="str">
            <v>160</v>
          </cell>
          <cell r="H162" t="str">
            <v/>
          </cell>
          <cell r="Q162" t="str">
            <v/>
          </cell>
          <cell r="W162">
            <v>0</v>
          </cell>
        </row>
        <row r="163">
          <cell r="A163" t="str">
            <v>161</v>
          </cell>
          <cell r="H163" t="str">
            <v/>
          </cell>
          <cell r="Q163" t="str">
            <v/>
          </cell>
          <cell r="W163">
            <v>0</v>
          </cell>
        </row>
        <row r="164">
          <cell r="A164" t="str">
            <v>162</v>
          </cell>
          <cell r="H164" t="str">
            <v/>
          </cell>
          <cell r="Q164" t="str">
            <v/>
          </cell>
          <cell r="W164">
            <v>0</v>
          </cell>
        </row>
        <row r="165">
          <cell r="A165" t="str">
            <v>163</v>
          </cell>
          <cell r="H165" t="str">
            <v/>
          </cell>
          <cell r="Q165" t="str">
            <v/>
          </cell>
          <cell r="W165">
            <v>0</v>
          </cell>
        </row>
        <row r="166">
          <cell r="A166" t="str">
            <v>164</v>
          </cell>
          <cell r="H166" t="str">
            <v/>
          </cell>
          <cell r="Q166" t="str">
            <v/>
          </cell>
          <cell r="W166">
            <v>0</v>
          </cell>
        </row>
        <row r="167">
          <cell r="A167" t="str">
            <v>165</v>
          </cell>
          <cell r="H167" t="str">
            <v/>
          </cell>
          <cell r="Q167" t="str">
            <v/>
          </cell>
          <cell r="W167">
            <v>0</v>
          </cell>
        </row>
        <row r="168">
          <cell r="A168" t="str">
            <v>166</v>
          </cell>
          <cell r="H168" t="str">
            <v/>
          </cell>
          <cell r="Q168" t="str">
            <v/>
          </cell>
          <cell r="W168">
            <v>0</v>
          </cell>
        </row>
        <row r="169">
          <cell r="A169" t="str">
            <v>167</v>
          </cell>
          <cell r="H169" t="str">
            <v/>
          </cell>
          <cell r="Q169" t="str">
            <v/>
          </cell>
          <cell r="W169">
            <v>0</v>
          </cell>
        </row>
        <row r="170">
          <cell r="A170" t="str">
            <v>168</v>
          </cell>
          <cell r="H170" t="str">
            <v/>
          </cell>
          <cell r="Q170" t="str">
            <v/>
          </cell>
          <cell r="W170">
            <v>0</v>
          </cell>
        </row>
        <row r="171">
          <cell r="A171" t="str">
            <v>169</v>
          </cell>
          <cell r="H171" t="str">
            <v/>
          </cell>
          <cell r="Q171" t="str">
            <v/>
          </cell>
          <cell r="W171">
            <v>0</v>
          </cell>
        </row>
        <row r="172">
          <cell r="A172" t="str">
            <v>170</v>
          </cell>
          <cell r="H172" t="str">
            <v/>
          </cell>
          <cell r="Q172" t="str">
            <v/>
          </cell>
          <cell r="W172">
            <v>0</v>
          </cell>
        </row>
        <row r="173">
          <cell r="A173" t="str">
            <v>171</v>
          </cell>
          <cell r="H173" t="str">
            <v/>
          </cell>
          <cell r="Q173" t="str">
            <v/>
          </cell>
          <cell r="W173">
            <v>0</v>
          </cell>
        </row>
        <row r="174">
          <cell r="A174" t="str">
            <v>172</v>
          </cell>
          <cell r="H174" t="str">
            <v/>
          </cell>
          <cell r="Q174" t="str">
            <v/>
          </cell>
          <cell r="W174">
            <v>0</v>
          </cell>
        </row>
        <row r="175">
          <cell r="A175" t="str">
            <v>173</v>
          </cell>
          <cell r="H175" t="str">
            <v/>
          </cell>
          <cell r="Q175" t="str">
            <v/>
          </cell>
          <cell r="W175">
            <v>0</v>
          </cell>
        </row>
        <row r="176">
          <cell r="A176" t="str">
            <v>174</v>
          </cell>
          <cell r="H176" t="str">
            <v/>
          </cell>
          <cell r="Q176" t="str">
            <v/>
          </cell>
          <cell r="W176">
            <v>0</v>
          </cell>
        </row>
        <row r="177">
          <cell r="A177" t="str">
            <v>175</v>
          </cell>
          <cell r="H177" t="str">
            <v/>
          </cell>
          <cell r="Q177" t="str">
            <v/>
          </cell>
          <cell r="W177">
            <v>0</v>
          </cell>
        </row>
        <row r="178">
          <cell r="A178" t="str">
            <v>176</v>
          </cell>
          <cell r="H178" t="str">
            <v/>
          </cell>
          <cell r="Q178" t="str">
            <v/>
          </cell>
          <cell r="W178">
            <v>0</v>
          </cell>
        </row>
        <row r="179">
          <cell r="A179" t="str">
            <v>177</v>
          </cell>
          <cell r="H179" t="str">
            <v/>
          </cell>
          <cell r="Q179" t="str">
            <v/>
          </cell>
          <cell r="W179">
            <v>0</v>
          </cell>
        </row>
        <row r="180">
          <cell r="A180" t="str">
            <v>178</v>
          </cell>
          <cell r="H180" t="str">
            <v/>
          </cell>
          <cell r="Q180" t="str">
            <v/>
          </cell>
          <cell r="W180">
            <v>0</v>
          </cell>
        </row>
        <row r="181">
          <cell r="A181" t="str">
            <v>179</v>
          </cell>
          <cell r="H181" t="str">
            <v/>
          </cell>
          <cell r="Q181" t="str">
            <v/>
          </cell>
          <cell r="W181">
            <v>0</v>
          </cell>
        </row>
        <row r="182">
          <cell r="A182" t="str">
            <v>180</v>
          </cell>
          <cell r="H182" t="str">
            <v/>
          </cell>
          <cell r="Q182" t="str">
            <v/>
          </cell>
          <cell r="W182">
            <v>0</v>
          </cell>
        </row>
        <row r="183">
          <cell r="A183" t="str">
            <v>181</v>
          </cell>
          <cell r="H183" t="str">
            <v/>
          </cell>
          <cell r="Q183" t="str">
            <v/>
          </cell>
          <cell r="W183">
            <v>0</v>
          </cell>
        </row>
        <row r="184">
          <cell r="A184" t="str">
            <v>182</v>
          </cell>
          <cell r="H184" t="str">
            <v/>
          </cell>
          <cell r="Q184" t="str">
            <v/>
          </cell>
          <cell r="W184">
            <v>0</v>
          </cell>
        </row>
        <row r="185">
          <cell r="A185" t="str">
            <v>183</v>
          </cell>
          <cell r="H185" t="str">
            <v/>
          </cell>
          <cell r="Q185" t="str">
            <v/>
          </cell>
          <cell r="W185">
            <v>0</v>
          </cell>
        </row>
        <row r="186">
          <cell r="A186" t="str">
            <v>184</v>
          </cell>
          <cell r="H186" t="str">
            <v/>
          </cell>
          <cell r="Q186" t="str">
            <v/>
          </cell>
          <cell r="W186">
            <v>0</v>
          </cell>
        </row>
        <row r="187">
          <cell r="A187" t="str">
            <v>185</v>
          </cell>
          <cell r="H187" t="str">
            <v/>
          </cell>
          <cell r="Q187" t="str">
            <v/>
          </cell>
          <cell r="W187">
            <v>0</v>
          </cell>
        </row>
        <row r="188">
          <cell r="A188" t="str">
            <v>186</v>
          </cell>
          <cell r="H188" t="str">
            <v/>
          </cell>
          <cell r="Q188" t="str">
            <v/>
          </cell>
          <cell r="W188">
            <v>0</v>
          </cell>
        </row>
        <row r="189">
          <cell r="A189" t="str">
            <v>187</v>
          </cell>
          <cell r="H189" t="str">
            <v/>
          </cell>
          <cell r="Q189" t="str">
            <v/>
          </cell>
          <cell r="W189">
            <v>0</v>
          </cell>
        </row>
        <row r="190">
          <cell r="A190" t="str">
            <v>188</v>
          </cell>
          <cell r="H190" t="str">
            <v/>
          </cell>
          <cell r="Q190" t="str">
            <v/>
          </cell>
          <cell r="W190">
            <v>0</v>
          </cell>
        </row>
        <row r="191">
          <cell r="A191" t="str">
            <v>189</v>
          </cell>
          <cell r="H191" t="str">
            <v/>
          </cell>
          <cell r="Q191" t="str">
            <v/>
          </cell>
          <cell r="W191">
            <v>0</v>
          </cell>
        </row>
        <row r="192">
          <cell r="A192" t="str">
            <v>190</v>
          </cell>
          <cell r="H192" t="str">
            <v/>
          </cell>
          <cell r="Q192" t="str">
            <v/>
          </cell>
          <cell r="W192">
            <v>0</v>
          </cell>
        </row>
        <row r="193">
          <cell r="A193" t="str">
            <v>191</v>
          </cell>
          <cell r="H193" t="str">
            <v/>
          </cell>
          <cell r="Q193" t="str">
            <v/>
          </cell>
          <cell r="W193">
            <v>0</v>
          </cell>
        </row>
        <row r="194">
          <cell r="A194" t="str">
            <v>192</v>
          </cell>
          <cell r="H194" t="str">
            <v/>
          </cell>
          <cell r="Q194" t="str">
            <v/>
          </cell>
          <cell r="W194">
            <v>0</v>
          </cell>
        </row>
        <row r="195">
          <cell r="A195" t="str">
            <v>193</v>
          </cell>
          <cell r="H195" t="str">
            <v/>
          </cell>
          <cell r="Q195" t="str">
            <v/>
          </cell>
          <cell r="W195">
            <v>0</v>
          </cell>
        </row>
        <row r="196">
          <cell r="A196" t="str">
            <v>194</v>
          </cell>
          <cell r="H196" t="str">
            <v/>
          </cell>
          <cell r="Q196" t="str">
            <v/>
          </cell>
          <cell r="W196">
            <v>0</v>
          </cell>
        </row>
        <row r="197">
          <cell r="A197" t="str">
            <v>195</v>
          </cell>
          <cell r="H197" t="str">
            <v/>
          </cell>
          <cell r="Q197" t="str">
            <v/>
          </cell>
          <cell r="W197">
            <v>0</v>
          </cell>
        </row>
        <row r="198">
          <cell r="A198" t="str">
            <v>196</v>
          </cell>
          <cell r="H198" t="str">
            <v/>
          </cell>
          <cell r="Q198" t="str">
            <v/>
          </cell>
          <cell r="W198">
            <v>0</v>
          </cell>
        </row>
        <row r="199">
          <cell r="A199" t="str">
            <v>197</v>
          </cell>
          <cell r="H199" t="str">
            <v/>
          </cell>
          <cell r="Q199" t="str">
            <v/>
          </cell>
          <cell r="W199">
            <v>0</v>
          </cell>
        </row>
        <row r="200">
          <cell r="A200" t="str">
            <v>198</v>
          </cell>
          <cell r="H200" t="str">
            <v/>
          </cell>
          <cell r="Q200" t="str">
            <v/>
          </cell>
          <cell r="W200">
            <v>0</v>
          </cell>
        </row>
        <row r="201">
          <cell r="A201" t="str">
            <v>199</v>
          </cell>
          <cell r="H201" t="str">
            <v/>
          </cell>
          <cell r="Q201" t="str">
            <v/>
          </cell>
          <cell r="W201">
            <v>0</v>
          </cell>
        </row>
        <row r="202">
          <cell r="A202" t="str">
            <v>200</v>
          </cell>
          <cell r="H202" t="str">
            <v/>
          </cell>
          <cell r="Q202" t="str">
            <v/>
          </cell>
          <cell r="W202">
            <v>0</v>
          </cell>
        </row>
        <row r="203">
          <cell r="A203" t="str">
            <v>201</v>
          </cell>
          <cell r="H203" t="str">
            <v/>
          </cell>
          <cell r="Q203" t="str">
            <v/>
          </cell>
          <cell r="W203" t="str">
            <v/>
          </cell>
        </row>
        <row r="204">
          <cell r="A204" t="str">
            <v>202</v>
          </cell>
          <cell r="H204" t="str">
            <v/>
          </cell>
          <cell r="Q204" t="str">
            <v/>
          </cell>
          <cell r="W204" t="str">
            <v/>
          </cell>
        </row>
        <row r="205">
          <cell r="A205" t="str">
            <v>203</v>
          </cell>
          <cell r="H205" t="str">
            <v/>
          </cell>
          <cell r="Q205" t="str">
            <v/>
          </cell>
          <cell r="W205" t="str">
            <v/>
          </cell>
        </row>
        <row r="206">
          <cell r="A206" t="str">
            <v>204</v>
          </cell>
          <cell r="H206" t="str">
            <v/>
          </cell>
          <cell r="Q206" t="str">
            <v/>
          </cell>
          <cell r="W206" t="str">
            <v/>
          </cell>
        </row>
        <row r="207">
          <cell r="A207" t="str">
            <v>205</v>
          </cell>
          <cell r="H207" t="str">
            <v/>
          </cell>
          <cell r="Q207" t="str">
            <v/>
          </cell>
          <cell r="W207" t="str">
            <v/>
          </cell>
        </row>
        <row r="208">
          <cell r="A208" t="str">
            <v>206</v>
          </cell>
          <cell r="H208" t="str">
            <v/>
          </cell>
          <cell r="Q208" t="str">
            <v/>
          </cell>
          <cell r="W208" t="str">
            <v/>
          </cell>
        </row>
        <row r="209">
          <cell r="A209" t="str">
            <v>207</v>
          </cell>
          <cell r="H209" t="str">
            <v/>
          </cell>
          <cell r="Q209" t="str">
            <v/>
          </cell>
          <cell r="W209" t="str">
            <v/>
          </cell>
        </row>
        <row r="210">
          <cell r="A210" t="str">
            <v>208</v>
          </cell>
          <cell r="H210" t="str">
            <v/>
          </cell>
          <cell r="Q210" t="str">
            <v/>
          </cell>
          <cell r="W210" t="str">
            <v/>
          </cell>
        </row>
        <row r="211">
          <cell r="A211" t="str">
            <v>209</v>
          </cell>
          <cell r="H211" t="str">
            <v/>
          </cell>
          <cell r="Q211" t="str">
            <v/>
          </cell>
          <cell r="W211" t="str">
            <v/>
          </cell>
        </row>
        <row r="212">
          <cell r="A212" t="str">
            <v>210</v>
          </cell>
          <cell r="H212" t="str">
            <v/>
          </cell>
          <cell r="Q212" t="str">
            <v/>
          </cell>
          <cell r="W212" t="str">
            <v/>
          </cell>
        </row>
        <row r="213">
          <cell r="A213" t="str">
            <v>211</v>
          </cell>
          <cell r="H213" t="str">
            <v/>
          </cell>
          <cell r="Q213" t="str">
            <v/>
          </cell>
          <cell r="W213" t="str">
            <v/>
          </cell>
        </row>
        <row r="214">
          <cell r="A214" t="str">
            <v>212</v>
          </cell>
          <cell r="H214" t="str">
            <v/>
          </cell>
          <cell r="Q214" t="str">
            <v/>
          </cell>
          <cell r="W214" t="str">
            <v/>
          </cell>
        </row>
        <row r="215">
          <cell r="A215" t="str">
            <v>213</v>
          </cell>
          <cell r="H215" t="str">
            <v/>
          </cell>
          <cell r="Q215" t="str">
            <v/>
          </cell>
          <cell r="W215" t="str">
            <v/>
          </cell>
        </row>
        <row r="216">
          <cell r="A216" t="str">
            <v>214</v>
          </cell>
          <cell r="H216" t="str">
            <v/>
          </cell>
          <cell r="Q216" t="str">
            <v/>
          </cell>
          <cell r="W216" t="str">
            <v/>
          </cell>
        </row>
        <row r="217">
          <cell r="A217" t="str">
            <v>215</v>
          </cell>
          <cell r="H217" t="str">
            <v/>
          </cell>
          <cell r="Q217" t="str">
            <v/>
          </cell>
          <cell r="W217" t="str">
            <v/>
          </cell>
        </row>
        <row r="218">
          <cell r="A218" t="str">
            <v>216</v>
          </cell>
          <cell r="H218" t="str">
            <v/>
          </cell>
          <cell r="Q218" t="str">
            <v/>
          </cell>
          <cell r="W218" t="str">
            <v/>
          </cell>
        </row>
        <row r="219">
          <cell r="A219" t="str">
            <v>217</v>
          </cell>
          <cell r="H219" t="str">
            <v/>
          </cell>
          <cell r="Q219" t="str">
            <v/>
          </cell>
          <cell r="W219" t="str">
            <v/>
          </cell>
        </row>
        <row r="220">
          <cell r="A220" t="str">
            <v>218</v>
          </cell>
          <cell r="H220" t="str">
            <v/>
          </cell>
          <cell r="Q220" t="str">
            <v/>
          </cell>
          <cell r="W220" t="str">
            <v/>
          </cell>
        </row>
        <row r="221">
          <cell r="A221" t="str">
            <v>219</v>
          </cell>
          <cell r="H221" t="str">
            <v/>
          </cell>
          <cell r="Q221" t="str">
            <v/>
          </cell>
          <cell r="W221" t="str">
            <v/>
          </cell>
        </row>
        <row r="222">
          <cell r="A222" t="str">
            <v>220</v>
          </cell>
          <cell r="H222" t="str">
            <v/>
          </cell>
          <cell r="Q222" t="str">
            <v/>
          </cell>
          <cell r="W222" t="str">
            <v/>
          </cell>
        </row>
        <row r="223">
          <cell r="A223" t="str">
            <v>221</v>
          </cell>
          <cell r="H223" t="str">
            <v/>
          </cell>
          <cell r="Q223" t="str">
            <v/>
          </cell>
          <cell r="W223" t="str">
            <v/>
          </cell>
        </row>
        <row r="224">
          <cell r="A224" t="str">
            <v>222</v>
          </cell>
          <cell r="H224" t="str">
            <v/>
          </cell>
          <cell r="Q224" t="str">
            <v/>
          </cell>
          <cell r="W224" t="str">
            <v/>
          </cell>
        </row>
        <row r="225">
          <cell r="A225" t="str">
            <v>223</v>
          </cell>
          <cell r="H225" t="str">
            <v/>
          </cell>
          <cell r="Q225" t="str">
            <v/>
          </cell>
          <cell r="W225" t="str">
            <v/>
          </cell>
        </row>
        <row r="226">
          <cell r="A226" t="str">
            <v>224</v>
          </cell>
          <cell r="H226" t="str">
            <v/>
          </cell>
          <cell r="Q226" t="str">
            <v/>
          </cell>
          <cell r="W226" t="str">
            <v/>
          </cell>
        </row>
        <row r="227">
          <cell r="A227" t="str">
            <v>225</v>
          </cell>
          <cell r="H227" t="str">
            <v/>
          </cell>
          <cell r="Q227" t="str">
            <v/>
          </cell>
          <cell r="W227" t="str">
            <v/>
          </cell>
        </row>
        <row r="228">
          <cell r="A228" t="str">
            <v>226</v>
          </cell>
          <cell r="H228" t="str">
            <v/>
          </cell>
          <cell r="Q228" t="str">
            <v/>
          </cell>
          <cell r="W228" t="str">
            <v/>
          </cell>
        </row>
        <row r="229">
          <cell r="A229" t="str">
            <v>227</v>
          </cell>
          <cell r="H229" t="str">
            <v/>
          </cell>
          <cell r="Q229" t="str">
            <v/>
          </cell>
          <cell r="W229" t="str">
            <v/>
          </cell>
        </row>
        <row r="230">
          <cell r="A230" t="str">
            <v>228</v>
          </cell>
          <cell r="H230" t="str">
            <v/>
          </cell>
          <cell r="Q230" t="str">
            <v/>
          </cell>
          <cell r="W230" t="str">
            <v/>
          </cell>
        </row>
        <row r="231">
          <cell r="A231" t="str">
            <v>229</v>
          </cell>
          <cell r="H231" t="str">
            <v/>
          </cell>
          <cell r="Q231" t="str">
            <v/>
          </cell>
          <cell r="W231" t="str">
            <v/>
          </cell>
        </row>
        <row r="232">
          <cell r="A232" t="str">
            <v>230</v>
          </cell>
          <cell r="H232" t="str">
            <v/>
          </cell>
          <cell r="Q232" t="str">
            <v/>
          </cell>
          <cell r="W232" t="str">
            <v/>
          </cell>
        </row>
        <row r="233">
          <cell r="A233" t="str">
            <v>231</v>
          </cell>
          <cell r="H233" t="str">
            <v/>
          </cell>
          <cell r="Q233" t="str">
            <v/>
          </cell>
          <cell r="W233" t="str">
            <v/>
          </cell>
        </row>
        <row r="234">
          <cell r="A234" t="str">
            <v>232</v>
          </cell>
          <cell r="H234" t="str">
            <v/>
          </cell>
          <cell r="Q234" t="str">
            <v/>
          </cell>
          <cell r="W234" t="str">
            <v/>
          </cell>
        </row>
        <row r="235">
          <cell r="A235" t="str">
            <v>233</v>
          </cell>
          <cell r="H235" t="str">
            <v/>
          </cell>
          <cell r="Q235" t="str">
            <v/>
          </cell>
          <cell r="W235" t="str">
            <v/>
          </cell>
        </row>
        <row r="236">
          <cell r="A236" t="str">
            <v>234</v>
          </cell>
          <cell r="H236" t="str">
            <v/>
          </cell>
          <cell r="Q236" t="str">
            <v/>
          </cell>
          <cell r="W236" t="str">
            <v/>
          </cell>
        </row>
        <row r="237">
          <cell r="A237" t="str">
            <v>235</v>
          </cell>
          <cell r="H237" t="str">
            <v/>
          </cell>
          <cell r="Q237" t="str">
            <v/>
          </cell>
          <cell r="W237" t="str">
            <v/>
          </cell>
        </row>
        <row r="238">
          <cell r="A238" t="str">
            <v>236</v>
          </cell>
          <cell r="H238" t="str">
            <v/>
          </cell>
          <cell r="Q238" t="str">
            <v/>
          </cell>
          <cell r="W238" t="str">
            <v/>
          </cell>
        </row>
        <row r="239">
          <cell r="A239" t="str">
            <v>237</v>
          </cell>
          <cell r="H239" t="str">
            <v/>
          </cell>
          <cell r="Q239" t="str">
            <v/>
          </cell>
          <cell r="W239" t="str">
            <v/>
          </cell>
        </row>
        <row r="240">
          <cell r="A240" t="str">
            <v>238</v>
          </cell>
          <cell r="H240" t="str">
            <v/>
          </cell>
          <cell r="Q240" t="str">
            <v/>
          </cell>
          <cell r="W240" t="str">
            <v/>
          </cell>
        </row>
        <row r="241">
          <cell r="A241" t="str">
            <v>239</v>
          </cell>
          <cell r="H241" t="str">
            <v/>
          </cell>
          <cell r="Q241" t="str">
            <v/>
          </cell>
          <cell r="W241" t="str">
            <v/>
          </cell>
        </row>
        <row r="242">
          <cell r="A242" t="str">
            <v>240</v>
          </cell>
          <cell r="H242" t="str">
            <v/>
          </cell>
          <cell r="Q242" t="str">
            <v/>
          </cell>
          <cell r="W242" t="str">
            <v/>
          </cell>
        </row>
        <row r="243">
          <cell r="A243" t="str">
            <v>241</v>
          </cell>
          <cell r="H243" t="str">
            <v/>
          </cell>
          <cell r="Q243" t="str">
            <v/>
          </cell>
          <cell r="W243" t="str">
            <v/>
          </cell>
        </row>
        <row r="244">
          <cell r="A244" t="str">
            <v>242</v>
          </cell>
          <cell r="H244" t="str">
            <v/>
          </cell>
          <cell r="Q244" t="str">
            <v/>
          </cell>
          <cell r="W244" t="str">
            <v/>
          </cell>
        </row>
        <row r="245">
          <cell r="A245" t="str">
            <v>243</v>
          </cell>
          <cell r="H245" t="str">
            <v/>
          </cell>
          <cell r="Q245" t="str">
            <v/>
          </cell>
          <cell r="W245" t="str">
            <v/>
          </cell>
        </row>
        <row r="246">
          <cell r="A246" t="str">
            <v>244</v>
          </cell>
          <cell r="H246" t="str">
            <v/>
          </cell>
          <cell r="Q246" t="str">
            <v/>
          </cell>
          <cell r="W246" t="str">
            <v/>
          </cell>
        </row>
        <row r="247">
          <cell r="A247" t="str">
            <v>245</v>
          </cell>
          <cell r="H247" t="str">
            <v/>
          </cell>
          <cell r="Q247" t="str">
            <v/>
          </cell>
          <cell r="W247" t="str">
            <v/>
          </cell>
        </row>
        <row r="248">
          <cell r="A248" t="str">
            <v>246</v>
          </cell>
          <cell r="H248" t="str">
            <v/>
          </cell>
          <cell r="Q248" t="str">
            <v/>
          </cell>
          <cell r="W248" t="str">
            <v/>
          </cell>
        </row>
        <row r="249">
          <cell r="A249" t="str">
            <v>247</v>
          </cell>
          <cell r="H249" t="str">
            <v/>
          </cell>
          <cell r="Q249" t="str">
            <v/>
          </cell>
          <cell r="W249" t="str">
            <v/>
          </cell>
        </row>
        <row r="250">
          <cell r="A250" t="str">
            <v>248</v>
          </cell>
          <cell r="H250" t="str">
            <v/>
          </cell>
          <cell r="Q250" t="str">
            <v/>
          </cell>
          <cell r="W250" t="str">
            <v/>
          </cell>
        </row>
        <row r="251">
          <cell r="A251" t="str">
            <v>249</v>
          </cell>
          <cell r="H251" t="str">
            <v/>
          </cell>
          <cell r="Q251" t="str">
            <v/>
          </cell>
          <cell r="W251" t="str">
            <v/>
          </cell>
        </row>
        <row r="252">
          <cell r="A252" t="str">
            <v>250</v>
          </cell>
          <cell r="H252" t="str">
            <v/>
          </cell>
          <cell r="Q252" t="str">
            <v/>
          </cell>
          <cell r="W252" t="str">
            <v/>
          </cell>
        </row>
        <row r="253">
          <cell r="H253" t="str">
            <v/>
          </cell>
          <cell r="Q253" t="str">
            <v/>
          </cell>
          <cell r="W253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1">
          <cell r="B1" t="str">
            <v>A0118010</v>
          </cell>
        </row>
        <row r="2">
          <cell r="B2" t="str">
            <v>東北バイオ仙台工場建設</v>
          </cell>
        </row>
      </sheetData>
      <sheetData sheetId="80"/>
      <sheetData sheetId="81"/>
      <sheetData sheetId="82"/>
      <sheetData sheetId="83">
        <row r="2">
          <cell r="A2" t="str">
            <v>001</v>
          </cell>
          <cell r="B2" t="str">
            <v>001</v>
          </cell>
          <cell r="C2" t="str">
            <v>A0118010</v>
          </cell>
          <cell r="D2" t="str">
            <v>東北バイオ仙台工場建設</v>
          </cell>
          <cell r="E2">
            <v>42613</v>
          </cell>
          <cell r="F2">
            <v>43099</v>
          </cell>
          <cell r="G2">
            <v>21600000</v>
          </cell>
          <cell r="H2">
            <v>0</v>
          </cell>
          <cell r="I2">
            <v>21600000</v>
          </cell>
          <cell r="J2">
            <v>21600000</v>
          </cell>
          <cell r="K2" t="str">
            <v>222615</v>
          </cell>
          <cell r="L2" t="str">
            <v>㈱ｼﾞｰｴﾙ</v>
          </cell>
          <cell r="P2">
            <v>100</v>
          </cell>
          <cell r="Q2" t="str">
            <v>材料費</v>
          </cell>
          <cell r="R2" t="str">
            <v>04001</v>
          </cell>
          <cell r="S2" t="str">
            <v>コンクリート工事</v>
          </cell>
          <cell r="T2">
            <v>21600000</v>
          </cell>
          <cell r="CJ2" t="str">
            <v>生コン</v>
          </cell>
          <cell r="CL2" t="str">
            <v>式</v>
          </cell>
          <cell r="CM2">
            <v>1</v>
          </cell>
          <cell r="CN2" t="b">
            <v>1</v>
          </cell>
          <cell r="CO2" t="b">
            <v>0</v>
          </cell>
          <cell r="CP2" t="b">
            <v>0</v>
          </cell>
          <cell r="CQ2" t="b">
            <v>0</v>
          </cell>
          <cell r="CS2" t="str">
            <v>別紙内訳書のとおり</v>
          </cell>
          <cell r="CV2" t="b">
            <v>0</v>
          </cell>
          <cell r="CW2" t="b">
            <v>0</v>
          </cell>
          <cell r="CX2" t="b">
            <v>0</v>
          </cell>
          <cell r="CY2" t="b">
            <v>0</v>
          </cell>
          <cell r="DD2" t="b">
            <v>0</v>
          </cell>
          <cell r="DE2" t="b">
            <v>0</v>
          </cell>
          <cell r="DF2" t="b">
            <v>0</v>
          </cell>
          <cell r="DG2" t="b">
            <v>0</v>
          </cell>
          <cell r="DL2" t="b">
            <v>0</v>
          </cell>
          <cell r="DM2" t="b">
            <v>0</v>
          </cell>
          <cell r="DN2" t="b">
            <v>0</v>
          </cell>
          <cell r="DO2" t="b">
            <v>0</v>
          </cell>
          <cell r="DT2" t="b">
            <v>0</v>
          </cell>
          <cell r="DU2" t="b">
            <v>0</v>
          </cell>
          <cell r="DV2" t="b">
            <v>0</v>
          </cell>
          <cell r="DW2" t="b">
            <v>0</v>
          </cell>
          <cell r="EB2" t="b">
            <v>0</v>
          </cell>
          <cell r="EC2" t="b">
            <v>0</v>
          </cell>
          <cell r="ED2" t="b">
            <v>0</v>
          </cell>
          <cell r="EE2" t="b">
            <v>0</v>
          </cell>
          <cell r="EJ2" t="b">
            <v>0</v>
          </cell>
          <cell r="EK2" t="b">
            <v>0</v>
          </cell>
          <cell r="EL2" t="b">
            <v>0</v>
          </cell>
          <cell r="EM2" t="b">
            <v>0</v>
          </cell>
          <cell r="EX2">
            <v>0.1</v>
          </cell>
          <cell r="FB2" t="b">
            <v>0</v>
          </cell>
          <cell r="FC2" t="b">
            <v>1</v>
          </cell>
          <cell r="FO2" t="str">
            <v/>
          </cell>
          <cell r="FP2">
            <v>0</v>
          </cell>
          <cell r="FQ2">
            <v>0</v>
          </cell>
          <cell r="FR2">
            <v>0</v>
          </cell>
          <cell r="FS2">
            <v>0</v>
          </cell>
          <cell r="FT2">
            <v>0</v>
          </cell>
          <cell r="FU2">
            <v>0</v>
          </cell>
          <cell r="FV2" t="b">
            <v>0</v>
          </cell>
          <cell r="FW2" t="b">
            <v>1</v>
          </cell>
          <cell r="FX2" t="b">
            <v>0</v>
          </cell>
          <cell r="FY2" t="b">
            <v>1</v>
          </cell>
          <cell r="FZ2" t="b">
            <v>0</v>
          </cell>
          <cell r="GA2">
            <v>42615</v>
          </cell>
        </row>
        <row r="3">
          <cell r="A3" t="str">
            <v>002</v>
          </cell>
          <cell r="B3" t="str">
            <v>002</v>
          </cell>
          <cell r="C3" t="str">
            <v>A0118010</v>
          </cell>
          <cell r="D3" t="str">
            <v>東北バイオ仙台工場建設</v>
          </cell>
          <cell r="E3">
            <v>42613</v>
          </cell>
          <cell r="F3">
            <v>43099</v>
          </cell>
          <cell r="G3">
            <v>2000000</v>
          </cell>
          <cell r="H3">
            <v>0</v>
          </cell>
          <cell r="I3">
            <v>2000000</v>
          </cell>
          <cell r="J3">
            <v>2000000</v>
          </cell>
          <cell r="K3" t="str">
            <v>121843</v>
          </cell>
          <cell r="L3" t="str">
            <v>㈱ｱｲﾊﾗ重機</v>
          </cell>
          <cell r="P3">
            <v>300</v>
          </cell>
          <cell r="Q3" t="str">
            <v>外注費</v>
          </cell>
          <cell r="R3" t="str">
            <v>53000</v>
          </cell>
          <cell r="S3" t="str">
            <v>機械等経費</v>
          </cell>
          <cell r="T3">
            <v>2000000</v>
          </cell>
          <cell r="CJ3" t="str">
            <v>クレーン</v>
          </cell>
          <cell r="CL3" t="str">
            <v>式</v>
          </cell>
          <cell r="CM3">
            <v>1</v>
          </cell>
          <cell r="CN3" t="b">
            <v>0</v>
          </cell>
          <cell r="CO3" t="b">
            <v>1</v>
          </cell>
          <cell r="CP3" t="b">
            <v>0</v>
          </cell>
          <cell r="CQ3" t="b">
            <v>0</v>
          </cell>
          <cell r="CS3" t="str">
            <v>別紙内訳書のとおり</v>
          </cell>
          <cell r="CV3" t="b">
            <v>0</v>
          </cell>
          <cell r="CW3" t="b">
            <v>0</v>
          </cell>
          <cell r="CX3" t="b">
            <v>0</v>
          </cell>
          <cell r="CY3" t="b">
            <v>0</v>
          </cell>
          <cell r="DD3" t="b">
            <v>0</v>
          </cell>
          <cell r="DE3" t="b">
            <v>0</v>
          </cell>
          <cell r="DF3" t="b">
            <v>0</v>
          </cell>
          <cell r="DG3" t="b">
            <v>0</v>
          </cell>
          <cell r="DL3" t="b">
            <v>0</v>
          </cell>
          <cell r="DM3" t="b">
            <v>0</v>
          </cell>
          <cell r="DN3" t="b">
            <v>0</v>
          </cell>
          <cell r="DO3" t="b">
            <v>0</v>
          </cell>
          <cell r="DT3" t="b">
            <v>0</v>
          </cell>
          <cell r="DU3" t="b">
            <v>0</v>
          </cell>
          <cell r="DV3" t="b">
            <v>0</v>
          </cell>
          <cell r="DW3" t="b">
            <v>0</v>
          </cell>
          <cell r="EB3" t="b">
            <v>0</v>
          </cell>
          <cell r="EC3" t="b">
            <v>0</v>
          </cell>
          <cell r="ED3" t="b">
            <v>0</v>
          </cell>
          <cell r="EE3" t="b">
            <v>0</v>
          </cell>
          <cell r="EJ3" t="b">
            <v>0</v>
          </cell>
          <cell r="EK3" t="b">
            <v>0</v>
          </cell>
          <cell r="EL3" t="b">
            <v>0</v>
          </cell>
          <cell r="EM3" t="b">
            <v>0</v>
          </cell>
          <cell r="EX3">
            <v>0.1</v>
          </cell>
          <cell r="FB3" t="b">
            <v>1</v>
          </cell>
          <cell r="FC3" t="b">
            <v>0</v>
          </cell>
          <cell r="FO3">
            <v>660</v>
          </cell>
          <cell r="FP3">
            <v>0.03</v>
          </cell>
          <cell r="FQ3">
            <v>0</v>
          </cell>
          <cell r="FR3">
            <v>0</v>
          </cell>
          <cell r="FS3">
            <v>0</v>
          </cell>
          <cell r="FT3">
            <v>0</v>
          </cell>
          <cell r="FU3">
            <v>0</v>
          </cell>
          <cell r="FV3" t="b">
            <v>0</v>
          </cell>
          <cell r="FW3" t="b">
            <v>1</v>
          </cell>
          <cell r="FX3" t="b">
            <v>0</v>
          </cell>
          <cell r="FY3" t="b">
            <v>1</v>
          </cell>
          <cell r="FZ3" t="b">
            <v>0</v>
          </cell>
          <cell r="GA3">
            <v>42615</v>
          </cell>
        </row>
        <row r="4">
          <cell r="A4" t="str">
            <v>003</v>
          </cell>
          <cell r="B4" t="str">
            <v>003</v>
          </cell>
          <cell r="C4" t="str">
            <v>A0118010</v>
          </cell>
          <cell r="D4" t="str">
            <v>東北バイオ仙台工場建設</v>
          </cell>
          <cell r="E4">
            <v>42613</v>
          </cell>
          <cell r="F4">
            <v>43099</v>
          </cell>
          <cell r="G4">
            <v>3765500</v>
          </cell>
          <cell r="H4">
            <v>0</v>
          </cell>
          <cell r="I4">
            <v>3765500</v>
          </cell>
          <cell r="J4">
            <v>3765500</v>
          </cell>
          <cell r="K4" t="str">
            <v>111753</v>
          </cell>
          <cell r="L4" t="str">
            <v>㈱安全ｻｰﾋﾞｽｾﾝﾀｰ</v>
          </cell>
          <cell r="N4" t="str">
            <v>※注文対象外（業務委託契約書）</v>
          </cell>
          <cell r="P4">
            <v>300</v>
          </cell>
          <cell r="Q4" t="str">
            <v>外注費</v>
          </cell>
          <cell r="R4" t="str">
            <v>55000</v>
          </cell>
          <cell r="S4" t="str">
            <v>安全費</v>
          </cell>
          <cell r="T4">
            <v>3765500</v>
          </cell>
          <cell r="CJ4" t="str">
            <v>ガードマン</v>
          </cell>
          <cell r="CL4" t="str">
            <v>式</v>
          </cell>
          <cell r="CM4">
            <v>1</v>
          </cell>
          <cell r="CN4" t="b">
            <v>0</v>
          </cell>
          <cell r="CO4" t="b">
            <v>1</v>
          </cell>
          <cell r="CP4" t="b">
            <v>0</v>
          </cell>
          <cell r="CQ4" t="b">
            <v>0</v>
          </cell>
          <cell r="CS4" t="str">
            <v>別紙内訳のとおり</v>
          </cell>
          <cell r="CV4" t="b">
            <v>0</v>
          </cell>
          <cell r="CW4" t="b">
            <v>0</v>
          </cell>
          <cell r="CX4" t="b">
            <v>0</v>
          </cell>
          <cell r="CY4" t="b">
            <v>0</v>
          </cell>
          <cell r="DD4" t="b">
            <v>0</v>
          </cell>
          <cell r="DE4" t="b">
            <v>0</v>
          </cell>
          <cell r="DF4" t="b">
            <v>0</v>
          </cell>
          <cell r="DG4" t="b">
            <v>0</v>
          </cell>
          <cell r="DL4" t="b">
            <v>0</v>
          </cell>
          <cell r="DM4" t="b">
            <v>0</v>
          </cell>
          <cell r="DN4" t="b">
            <v>0</v>
          </cell>
          <cell r="DO4" t="b">
            <v>0</v>
          </cell>
          <cell r="DT4" t="b">
            <v>0</v>
          </cell>
          <cell r="DU4" t="b">
            <v>0</v>
          </cell>
          <cell r="DV4" t="b">
            <v>0</v>
          </cell>
          <cell r="DW4" t="b">
            <v>0</v>
          </cell>
          <cell r="EB4" t="b">
            <v>0</v>
          </cell>
          <cell r="EC4" t="b">
            <v>0</v>
          </cell>
          <cell r="ED4" t="b">
            <v>0</v>
          </cell>
          <cell r="EE4" t="b">
            <v>0</v>
          </cell>
          <cell r="EJ4" t="b">
            <v>0</v>
          </cell>
          <cell r="EK4" t="b">
            <v>0</v>
          </cell>
          <cell r="EL4" t="b">
            <v>0</v>
          </cell>
          <cell r="EM4" t="b">
            <v>0</v>
          </cell>
          <cell r="EX4">
            <v>0.1</v>
          </cell>
          <cell r="FB4" t="b">
            <v>1</v>
          </cell>
          <cell r="FC4" t="b">
            <v>0</v>
          </cell>
          <cell r="FO4" t="str">
            <v/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 t="b">
            <v>0</v>
          </cell>
          <cell r="FW4" t="b">
            <v>1</v>
          </cell>
          <cell r="FX4" t="b">
            <v>0</v>
          </cell>
          <cell r="FY4" t="b">
            <v>1</v>
          </cell>
          <cell r="FZ4" t="b">
            <v>0</v>
          </cell>
          <cell r="GA4">
            <v>42598</v>
          </cell>
        </row>
        <row r="5">
          <cell r="A5" t="str">
            <v>004</v>
          </cell>
          <cell r="B5" t="str">
            <v>004</v>
          </cell>
          <cell r="C5" t="str">
            <v>A0118010</v>
          </cell>
          <cell r="D5" t="str">
            <v>東北バイオ仙台工場建設</v>
          </cell>
          <cell r="E5">
            <v>42601</v>
          </cell>
          <cell r="F5">
            <v>43092</v>
          </cell>
          <cell r="G5">
            <v>343000</v>
          </cell>
          <cell r="H5">
            <v>0</v>
          </cell>
          <cell r="I5">
            <v>343000</v>
          </cell>
          <cell r="J5">
            <v>343000</v>
          </cell>
          <cell r="K5" t="str">
            <v>272920</v>
          </cell>
          <cell r="L5" t="str">
            <v>㈱Kｺｰﾎﾟﾚｰｼｮﾝ</v>
          </cell>
          <cell r="P5">
            <v>300</v>
          </cell>
          <cell r="Q5" t="str">
            <v>外注費</v>
          </cell>
          <cell r="R5" t="str">
            <v>60000</v>
          </cell>
          <cell r="S5" t="str">
            <v>施工管理費</v>
          </cell>
          <cell r="T5">
            <v>343000</v>
          </cell>
          <cell r="CJ5" t="str">
            <v>施工図</v>
          </cell>
          <cell r="CL5" t="str">
            <v>式</v>
          </cell>
          <cell r="CM5">
            <v>1</v>
          </cell>
          <cell r="CN5" t="b">
            <v>0</v>
          </cell>
          <cell r="CO5" t="b">
            <v>0</v>
          </cell>
          <cell r="CP5" t="b">
            <v>1</v>
          </cell>
          <cell r="CQ5" t="b">
            <v>0</v>
          </cell>
          <cell r="CS5" t="str">
            <v>別紙内訳書のとおり</v>
          </cell>
          <cell r="CV5" t="b">
            <v>0</v>
          </cell>
          <cell r="CW5" t="b">
            <v>0</v>
          </cell>
          <cell r="CX5" t="b">
            <v>0</v>
          </cell>
          <cell r="CY5" t="b">
            <v>0</v>
          </cell>
          <cell r="DD5" t="b">
            <v>0</v>
          </cell>
          <cell r="DE5" t="b">
            <v>0</v>
          </cell>
          <cell r="DF5" t="b">
            <v>0</v>
          </cell>
          <cell r="DG5" t="b">
            <v>0</v>
          </cell>
          <cell r="DL5" t="b">
            <v>0</v>
          </cell>
          <cell r="DM5" t="b">
            <v>0</v>
          </cell>
          <cell r="DN5" t="b">
            <v>0</v>
          </cell>
          <cell r="DO5" t="b">
            <v>0</v>
          </cell>
          <cell r="DT5" t="b">
            <v>0</v>
          </cell>
          <cell r="DU5" t="b">
            <v>0</v>
          </cell>
          <cell r="DV5" t="b">
            <v>0</v>
          </cell>
          <cell r="DW5" t="b">
            <v>0</v>
          </cell>
          <cell r="EB5" t="b">
            <v>0</v>
          </cell>
          <cell r="EC5" t="b">
            <v>0</v>
          </cell>
          <cell r="ED5" t="b">
            <v>0</v>
          </cell>
          <cell r="EE5" t="b">
            <v>0</v>
          </cell>
          <cell r="EJ5" t="b">
            <v>0</v>
          </cell>
          <cell r="EK5" t="b">
            <v>0</v>
          </cell>
          <cell r="EL5" t="b">
            <v>0</v>
          </cell>
          <cell r="EM5" t="b">
            <v>0</v>
          </cell>
          <cell r="EX5">
            <v>0.1</v>
          </cell>
          <cell r="FB5" t="b">
            <v>1</v>
          </cell>
          <cell r="FC5" t="b">
            <v>0</v>
          </cell>
          <cell r="FO5" t="str">
            <v/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 t="b">
            <v>0</v>
          </cell>
          <cell r="FW5" t="b">
            <v>1</v>
          </cell>
          <cell r="FX5" t="b">
            <v>0</v>
          </cell>
          <cell r="FY5" t="b">
            <v>1</v>
          </cell>
          <cell r="FZ5" t="b">
            <v>0</v>
          </cell>
          <cell r="GA5">
            <v>42615</v>
          </cell>
        </row>
        <row r="6">
          <cell r="A6" t="str">
            <v>005</v>
          </cell>
          <cell r="B6" t="str">
            <v>005</v>
          </cell>
          <cell r="C6" t="str">
            <v>A0118010</v>
          </cell>
          <cell r="D6" t="str">
            <v>東北バイオ仙台工場建設</v>
          </cell>
          <cell r="E6">
            <v>42613</v>
          </cell>
          <cell r="F6">
            <v>43092</v>
          </cell>
          <cell r="G6">
            <v>1500000</v>
          </cell>
          <cell r="H6">
            <v>0</v>
          </cell>
          <cell r="I6">
            <v>1362900</v>
          </cell>
          <cell r="J6">
            <v>1362900</v>
          </cell>
          <cell r="K6" t="str">
            <v>222615</v>
          </cell>
          <cell r="L6" t="str">
            <v>㈱ｼﾞｰｴﾙ</v>
          </cell>
          <cell r="N6" t="str">
            <v>CI-NET契約</v>
          </cell>
          <cell r="P6">
            <v>100</v>
          </cell>
          <cell r="Q6" t="str">
            <v>材料費</v>
          </cell>
          <cell r="R6" t="str">
            <v>04001</v>
          </cell>
          <cell r="S6" t="str">
            <v>コンクリート工事</v>
          </cell>
          <cell r="T6">
            <v>1362900</v>
          </cell>
          <cell r="CJ6" t="str">
            <v>生コン防水材</v>
          </cell>
          <cell r="CL6" t="str">
            <v>式</v>
          </cell>
          <cell r="CM6">
            <v>1</v>
          </cell>
          <cell r="CN6" t="b">
            <v>1</v>
          </cell>
          <cell r="CO6" t="b">
            <v>0</v>
          </cell>
          <cell r="CP6" t="b">
            <v>0</v>
          </cell>
          <cell r="CQ6" t="b">
            <v>0</v>
          </cell>
          <cell r="CS6" t="str">
            <v>別紙内訳書のとおり</v>
          </cell>
          <cell r="CV6" t="b">
            <v>0</v>
          </cell>
          <cell r="CW6" t="b">
            <v>0</v>
          </cell>
          <cell r="CX6" t="b">
            <v>0</v>
          </cell>
          <cell r="CY6" t="b">
            <v>0</v>
          </cell>
          <cell r="DD6" t="b">
            <v>0</v>
          </cell>
          <cell r="DE6" t="b">
            <v>0</v>
          </cell>
          <cell r="DF6" t="b">
            <v>0</v>
          </cell>
          <cell r="DG6" t="b">
            <v>0</v>
          </cell>
          <cell r="DL6" t="b">
            <v>0</v>
          </cell>
          <cell r="DM6" t="b">
            <v>0</v>
          </cell>
          <cell r="DN6" t="b">
            <v>0</v>
          </cell>
          <cell r="DO6" t="b">
            <v>0</v>
          </cell>
          <cell r="DT6" t="b">
            <v>0</v>
          </cell>
          <cell r="DU6" t="b">
            <v>0</v>
          </cell>
          <cell r="DV6" t="b">
            <v>0</v>
          </cell>
          <cell r="DW6" t="b">
            <v>0</v>
          </cell>
          <cell r="EB6" t="b">
            <v>0</v>
          </cell>
          <cell r="EC6" t="b">
            <v>0</v>
          </cell>
          <cell r="ED6" t="b">
            <v>0</v>
          </cell>
          <cell r="EE6" t="b">
            <v>0</v>
          </cell>
          <cell r="EJ6" t="b">
            <v>0</v>
          </cell>
          <cell r="EK6" t="b">
            <v>0</v>
          </cell>
          <cell r="EL6" t="b">
            <v>0</v>
          </cell>
          <cell r="EM6" t="b">
            <v>0</v>
          </cell>
          <cell r="EX6">
            <v>0.1</v>
          </cell>
          <cell r="FB6" t="b">
            <v>0</v>
          </cell>
          <cell r="FC6" t="b">
            <v>1</v>
          </cell>
          <cell r="FO6" t="str">
            <v/>
          </cell>
          <cell r="FP6">
            <v>0</v>
          </cell>
          <cell r="FQ6">
            <v>137100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 t="b">
            <v>0</v>
          </cell>
          <cell r="FW6" t="b">
            <v>1</v>
          </cell>
          <cell r="FX6" t="b">
            <v>0</v>
          </cell>
          <cell r="FY6" t="b">
            <v>1</v>
          </cell>
          <cell r="FZ6" t="b">
            <v>0</v>
          </cell>
          <cell r="GA6">
            <v>42703</v>
          </cell>
        </row>
        <row r="7">
          <cell r="A7" t="str">
            <v>006</v>
          </cell>
          <cell r="B7" t="str">
            <v>006</v>
          </cell>
          <cell r="C7" t="str">
            <v>A0118010</v>
          </cell>
          <cell r="D7" t="str">
            <v>東北バイオ仙台工場建設</v>
          </cell>
          <cell r="E7">
            <v>42613</v>
          </cell>
          <cell r="F7">
            <v>42734</v>
          </cell>
          <cell r="G7">
            <v>5000000</v>
          </cell>
          <cell r="H7">
            <v>0</v>
          </cell>
          <cell r="I7">
            <v>5000000</v>
          </cell>
          <cell r="J7">
            <v>5000000</v>
          </cell>
          <cell r="K7" t="str">
            <v>020357</v>
          </cell>
          <cell r="L7" t="str">
            <v>ｼﾞｪｺｽ㈱東北支店</v>
          </cell>
          <cell r="N7" t="str">
            <v>CI-NET契約</v>
          </cell>
          <cell r="P7">
            <v>300</v>
          </cell>
          <cell r="Q7" t="str">
            <v>外注費</v>
          </cell>
          <cell r="R7" t="str">
            <v>02002</v>
          </cell>
          <cell r="S7" t="str">
            <v>山留工事</v>
          </cell>
          <cell r="T7">
            <v>5000000</v>
          </cell>
          <cell r="CJ7" t="str">
            <v>山留工事</v>
          </cell>
          <cell r="CL7" t="str">
            <v>式</v>
          </cell>
          <cell r="CM7">
            <v>1</v>
          </cell>
          <cell r="CN7" t="b">
            <v>0</v>
          </cell>
          <cell r="CO7" t="b">
            <v>0</v>
          </cell>
          <cell r="CP7" t="b">
            <v>1</v>
          </cell>
          <cell r="CQ7" t="b">
            <v>0</v>
          </cell>
          <cell r="CS7" t="str">
            <v>別紙内訳書のとおり</v>
          </cell>
          <cell r="CV7" t="b">
            <v>0</v>
          </cell>
          <cell r="CW7" t="b">
            <v>0</v>
          </cell>
          <cell r="CX7" t="b">
            <v>0</v>
          </cell>
          <cell r="CY7" t="b">
            <v>0</v>
          </cell>
          <cell r="DD7" t="b">
            <v>0</v>
          </cell>
          <cell r="DE7" t="b">
            <v>0</v>
          </cell>
          <cell r="DF7" t="b">
            <v>0</v>
          </cell>
          <cell r="DG7" t="b">
            <v>0</v>
          </cell>
          <cell r="DL7" t="b">
            <v>0</v>
          </cell>
          <cell r="DM7" t="b">
            <v>0</v>
          </cell>
          <cell r="DN7" t="b">
            <v>0</v>
          </cell>
          <cell r="DO7" t="b">
            <v>0</v>
          </cell>
          <cell r="DT7" t="b">
            <v>0</v>
          </cell>
          <cell r="DU7" t="b">
            <v>0</v>
          </cell>
          <cell r="DV7" t="b">
            <v>0</v>
          </cell>
          <cell r="DW7" t="b">
            <v>0</v>
          </cell>
          <cell r="EB7" t="b">
            <v>0</v>
          </cell>
          <cell r="EC7" t="b">
            <v>0</v>
          </cell>
          <cell r="ED7" t="b">
            <v>0</v>
          </cell>
          <cell r="EE7" t="b">
            <v>0</v>
          </cell>
          <cell r="EJ7" t="b">
            <v>0</v>
          </cell>
          <cell r="EK7" t="b">
            <v>0</v>
          </cell>
          <cell r="EL7" t="b">
            <v>0</v>
          </cell>
          <cell r="EM7" t="b">
            <v>0</v>
          </cell>
          <cell r="EX7">
            <v>0.1</v>
          </cell>
          <cell r="FB7" t="b">
            <v>1</v>
          </cell>
          <cell r="FC7" t="b">
            <v>0</v>
          </cell>
          <cell r="FO7">
            <v>5500</v>
          </cell>
          <cell r="FP7" t="str">
            <v>0.1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 t="b">
            <v>1</v>
          </cell>
          <cell r="FW7" t="b">
            <v>0</v>
          </cell>
          <cell r="FX7" t="b">
            <v>0</v>
          </cell>
          <cell r="FY7" t="b">
            <v>1</v>
          </cell>
          <cell r="FZ7" t="b">
            <v>0</v>
          </cell>
          <cell r="GA7">
            <v>42615</v>
          </cell>
        </row>
        <row r="8">
          <cell r="A8" t="str">
            <v>007</v>
          </cell>
          <cell r="B8" t="str">
            <v>007</v>
          </cell>
          <cell r="C8" t="str">
            <v>A0118010</v>
          </cell>
          <cell r="D8" t="str">
            <v>東北バイオ仙台工場建設</v>
          </cell>
          <cell r="E8">
            <v>42601</v>
          </cell>
          <cell r="F8">
            <v>43092</v>
          </cell>
          <cell r="G8">
            <v>30000000</v>
          </cell>
          <cell r="H8">
            <v>0</v>
          </cell>
          <cell r="I8">
            <v>30000000</v>
          </cell>
          <cell r="J8">
            <v>30000000</v>
          </cell>
          <cell r="K8" t="str">
            <v>020008</v>
          </cell>
          <cell r="L8" t="str">
            <v>向井建設㈱東北支店</v>
          </cell>
          <cell r="N8" t="str">
            <v>CI-NET契約</v>
          </cell>
          <cell r="P8">
            <v>300</v>
          </cell>
          <cell r="Q8" t="str">
            <v>外注費</v>
          </cell>
          <cell r="R8" t="str">
            <v>01001</v>
          </cell>
          <cell r="S8" t="str">
            <v>仮設工事（１）</v>
          </cell>
          <cell r="T8">
            <v>17000000</v>
          </cell>
          <cell r="Y8">
            <v>300</v>
          </cell>
          <cell r="Z8" t="str">
            <v>外注費</v>
          </cell>
          <cell r="AA8" t="str">
            <v>02001</v>
          </cell>
          <cell r="AB8" t="str">
            <v>土工事</v>
          </cell>
          <cell r="AC8">
            <v>10250000</v>
          </cell>
          <cell r="AH8">
            <v>300</v>
          </cell>
          <cell r="AI8" t="str">
            <v>外注費</v>
          </cell>
          <cell r="AJ8" t="str">
            <v>04001</v>
          </cell>
          <cell r="AK8" t="str">
            <v>コンクリート工事</v>
          </cell>
          <cell r="AL8">
            <v>2750000</v>
          </cell>
          <cell r="CJ8" t="str">
            <v>鳶土工</v>
          </cell>
          <cell r="CL8" t="str">
            <v>式</v>
          </cell>
          <cell r="CM8">
            <v>1</v>
          </cell>
          <cell r="CN8" t="b">
            <v>0</v>
          </cell>
          <cell r="CO8" t="b">
            <v>0</v>
          </cell>
          <cell r="CP8" t="b">
            <v>1</v>
          </cell>
          <cell r="CQ8" t="b">
            <v>0</v>
          </cell>
          <cell r="CS8" t="str">
            <v>別紙内訳書のとおり</v>
          </cell>
          <cell r="CV8" t="b">
            <v>0</v>
          </cell>
          <cell r="CW8" t="b">
            <v>0</v>
          </cell>
          <cell r="CX8" t="b">
            <v>0</v>
          </cell>
          <cell r="CY8" t="b">
            <v>0</v>
          </cell>
          <cell r="DD8" t="b">
            <v>0</v>
          </cell>
          <cell r="DE8" t="b">
            <v>0</v>
          </cell>
          <cell r="DF8" t="b">
            <v>0</v>
          </cell>
          <cell r="DG8" t="b">
            <v>0</v>
          </cell>
          <cell r="DL8" t="b">
            <v>0</v>
          </cell>
          <cell r="DM8" t="b">
            <v>0</v>
          </cell>
          <cell r="DN8" t="b">
            <v>0</v>
          </cell>
          <cell r="DO8" t="b">
            <v>0</v>
          </cell>
          <cell r="DT8" t="b">
            <v>0</v>
          </cell>
          <cell r="DU8" t="b">
            <v>0</v>
          </cell>
          <cell r="DV8" t="b">
            <v>0</v>
          </cell>
          <cell r="DW8" t="b">
            <v>0</v>
          </cell>
          <cell r="EB8" t="b">
            <v>0</v>
          </cell>
          <cell r="EC8" t="b">
            <v>0</v>
          </cell>
          <cell r="ED8" t="b">
            <v>0</v>
          </cell>
          <cell r="EE8" t="b">
            <v>0</v>
          </cell>
          <cell r="EJ8" t="b">
            <v>0</v>
          </cell>
          <cell r="EK8" t="b">
            <v>0</v>
          </cell>
          <cell r="EL8" t="b">
            <v>0</v>
          </cell>
          <cell r="EM8" t="b">
            <v>0</v>
          </cell>
          <cell r="EX8">
            <v>0.1</v>
          </cell>
          <cell r="FB8" t="b">
            <v>1</v>
          </cell>
          <cell r="FC8" t="b">
            <v>0</v>
          </cell>
          <cell r="FO8">
            <v>33000</v>
          </cell>
          <cell r="FP8" t="str">
            <v>0.1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 t="b">
            <v>1</v>
          </cell>
          <cell r="FW8" t="b">
            <v>0</v>
          </cell>
          <cell r="FX8" t="b">
            <v>0</v>
          </cell>
          <cell r="FY8" t="b">
            <v>1</v>
          </cell>
          <cell r="FZ8" t="b">
            <v>0</v>
          </cell>
          <cell r="GA8">
            <v>42629</v>
          </cell>
        </row>
        <row r="9">
          <cell r="A9" t="str">
            <v>010</v>
          </cell>
          <cell r="B9" t="str">
            <v>008</v>
          </cell>
          <cell r="C9" t="str">
            <v>A0118010</v>
          </cell>
          <cell r="D9" t="str">
            <v>東北バイオ仙台工場建設</v>
          </cell>
          <cell r="E9">
            <v>42626</v>
          </cell>
          <cell r="F9">
            <v>43092</v>
          </cell>
          <cell r="G9">
            <v>27300000</v>
          </cell>
          <cell r="H9">
            <v>0</v>
          </cell>
          <cell r="I9">
            <v>27300000</v>
          </cell>
          <cell r="J9">
            <v>27300000</v>
          </cell>
          <cell r="K9" t="str">
            <v>323205</v>
          </cell>
          <cell r="L9" t="str">
            <v>㈱ナカムラ　東北支店</v>
          </cell>
          <cell r="P9">
            <v>300</v>
          </cell>
          <cell r="Q9" t="str">
            <v>外注費</v>
          </cell>
          <cell r="R9" t="str">
            <v>33000</v>
          </cell>
          <cell r="S9" t="str">
            <v>衛生設備工事</v>
          </cell>
          <cell r="T9">
            <v>27300000</v>
          </cell>
          <cell r="CJ9" t="str">
            <v>衛生設備工事</v>
          </cell>
          <cell r="CL9" t="str">
            <v>式</v>
          </cell>
          <cell r="CM9">
            <v>1</v>
          </cell>
          <cell r="CN9" t="b">
            <v>0</v>
          </cell>
          <cell r="CO9" t="b">
            <v>0</v>
          </cell>
          <cell r="CP9" t="b">
            <v>1</v>
          </cell>
          <cell r="CQ9" t="b">
            <v>0</v>
          </cell>
          <cell r="CS9" t="str">
            <v>別紙内訳書のとおり</v>
          </cell>
          <cell r="CV9" t="b">
            <v>0</v>
          </cell>
          <cell r="CW9" t="b">
            <v>0</v>
          </cell>
          <cell r="CX9" t="b">
            <v>0</v>
          </cell>
          <cell r="CY9" t="b">
            <v>0</v>
          </cell>
          <cell r="DD9" t="b">
            <v>0</v>
          </cell>
          <cell r="DE9" t="b">
            <v>0</v>
          </cell>
          <cell r="DF9" t="b">
            <v>0</v>
          </cell>
          <cell r="DG9" t="b">
            <v>0</v>
          </cell>
          <cell r="DL9" t="b">
            <v>0</v>
          </cell>
          <cell r="DM9" t="b">
            <v>0</v>
          </cell>
          <cell r="DN9" t="b">
            <v>0</v>
          </cell>
          <cell r="DO9" t="b">
            <v>0</v>
          </cell>
          <cell r="DT9" t="b">
            <v>0</v>
          </cell>
          <cell r="DU9" t="b">
            <v>0</v>
          </cell>
          <cell r="DV9" t="b">
            <v>0</v>
          </cell>
          <cell r="DW9" t="b">
            <v>0</v>
          </cell>
          <cell r="EB9" t="b">
            <v>0</v>
          </cell>
          <cell r="EC9" t="b">
            <v>0</v>
          </cell>
          <cell r="ED9" t="b">
            <v>0</v>
          </cell>
          <cell r="EE9" t="b">
            <v>0</v>
          </cell>
          <cell r="EJ9" t="b">
            <v>0</v>
          </cell>
          <cell r="EK9" t="b">
            <v>0</v>
          </cell>
          <cell r="EL9" t="b">
            <v>0</v>
          </cell>
          <cell r="EM9" t="b">
            <v>0</v>
          </cell>
          <cell r="EX9">
            <v>0.1</v>
          </cell>
          <cell r="FB9" t="b">
            <v>1</v>
          </cell>
          <cell r="FC9" t="b">
            <v>0</v>
          </cell>
          <cell r="FO9">
            <v>30030</v>
          </cell>
          <cell r="FP9" t="str">
            <v>０．１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 t="b">
            <v>1</v>
          </cell>
          <cell r="FW9" t="b">
            <v>0</v>
          </cell>
          <cell r="FX9" t="b">
            <v>0</v>
          </cell>
          <cell r="FY9" t="b">
            <v>1</v>
          </cell>
          <cell r="FZ9" t="b">
            <v>0</v>
          </cell>
          <cell r="GA9">
            <v>42629</v>
          </cell>
        </row>
        <row r="10">
          <cell r="A10" t="str">
            <v>011</v>
          </cell>
          <cell r="B10" t="str">
            <v>009</v>
          </cell>
          <cell r="C10" t="str">
            <v>A0118010</v>
          </cell>
          <cell r="D10" t="str">
            <v>東北バイオ仙台工場建設</v>
          </cell>
          <cell r="E10">
            <v>42626</v>
          </cell>
          <cell r="F10">
            <v>43092</v>
          </cell>
          <cell r="G10">
            <v>40000000</v>
          </cell>
          <cell r="H10">
            <v>0</v>
          </cell>
          <cell r="I10">
            <v>40000000</v>
          </cell>
          <cell r="J10">
            <v>40000000</v>
          </cell>
          <cell r="K10" t="str">
            <v>020116</v>
          </cell>
          <cell r="L10" t="str">
            <v>隼電気㈱</v>
          </cell>
          <cell r="N10" t="str">
            <v>CI-NET契約</v>
          </cell>
          <cell r="P10">
            <v>300</v>
          </cell>
          <cell r="Q10" t="str">
            <v>外注費</v>
          </cell>
          <cell r="R10" t="str">
            <v>35000</v>
          </cell>
          <cell r="S10" t="str">
            <v>電気設備工事</v>
          </cell>
          <cell r="T10">
            <v>40000000</v>
          </cell>
          <cell r="CJ10" t="str">
            <v>電気設備工事</v>
          </cell>
          <cell r="CL10" t="str">
            <v>式</v>
          </cell>
          <cell r="CM10">
            <v>1</v>
          </cell>
          <cell r="CN10" t="b">
            <v>0</v>
          </cell>
          <cell r="CO10" t="b">
            <v>0</v>
          </cell>
          <cell r="CP10" t="b">
            <v>1</v>
          </cell>
          <cell r="CQ10" t="b">
            <v>0</v>
          </cell>
          <cell r="CS10" t="str">
            <v>別紙内訳書のとおり</v>
          </cell>
          <cell r="CV10" t="b">
            <v>0</v>
          </cell>
          <cell r="CW10" t="b">
            <v>0</v>
          </cell>
          <cell r="CX10" t="b">
            <v>0</v>
          </cell>
          <cell r="CY10" t="b">
            <v>0</v>
          </cell>
          <cell r="DD10" t="b">
            <v>0</v>
          </cell>
          <cell r="DE10" t="b">
            <v>0</v>
          </cell>
          <cell r="DF10" t="b">
            <v>0</v>
          </cell>
          <cell r="DG10" t="b">
            <v>0</v>
          </cell>
          <cell r="DL10" t="b">
            <v>0</v>
          </cell>
          <cell r="DM10" t="b">
            <v>0</v>
          </cell>
          <cell r="DN10" t="b">
            <v>0</v>
          </cell>
          <cell r="DO10" t="b">
            <v>0</v>
          </cell>
          <cell r="DT10" t="b">
            <v>0</v>
          </cell>
          <cell r="DU10" t="b">
            <v>0</v>
          </cell>
          <cell r="DV10" t="b">
            <v>0</v>
          </cell>
          <cell r="DW10" t="b">
            <v>0</v>
          </cell>
          <cell r="EB10" t="b">
            <v>0</v>
          </cell>
          <cell r="EC10" t="b">
            <v>0</v>
          </cell>
          <cell r="ED10" t="b">
            <v>0</v>
          </cell>
          <cell r="EE10" t="b">
            <v>0</v>
          </cell>
          <cell r="EJ10" t="b">
            <v>0</v>
          </cell>
          <cell r="EK10" t="b">
            <v>0</v>
          </cell>
          <cell r="EL10" t="b">
            <v>0</v>
          </cell>
          <cell r="EM10" t="b">
            <v>0</v>
          </cell>
          <cell r="EX10">
            <v>0.1</v>
          </cell>
          <cell r="FB10" t="b">
            <v>1</v>
          </cell>
          <cell r="FC10" t="b">
            <v>0</v>
          </cell>
          <cell r="FO10">
            <v>44000</v>
          </cell>
          <cell r="FP10" t="str">
            <v>0.1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 t="b">
            <v>1</v>
          </cell>
          <cell r="FW10" t="b">
            <v>0</v>
          </cell>
          <cell r="FX10" t="b">
            <v>0</v>
          </cell>
          <cell r="FY10" t="b">
            <v>1</v>
          </cell>
          <cell r="FZ10" t="b">
            <v>0</v>
          </cell>
          <cell r="GA10">
            <v>42629</v>
          </cell>
        </row>
        <row r="11">
          <cell r="A11" t="str">
            <v>012</v>
          </cell>
          <cell r="B11" t="str">
            <v>010</v>
          </cell>
          <cell r="C11" t="str">
            <v>A0118010</v>
          </cell>
          <cell r="D11" t="str">
            <v>東北バイオ仙台工場建設</v>
          </cell>
          <cell r="E11">
            <v>42629</v>
          </cell>
          <cell r="F11">
            <v>42734</v>
          </cell>
          <cell r="G11">
            <v>3100000</v>
          </cell>
          <cell r="H11">
            <v>0</v>
          </cell>
          <cell r="I11">
            <v>3100000</v>
          </cell>
          <cell r="J11">
            <v>3100000</v>
          </cell>
          <cell r="K11" t="str">
            <v>020357</v>
          </cell>
          <cell r="L11" t="str">
            <v>ｼﾞｪｺｽ㈱東北支店</v>
          </cell>
          <cell r="N11" t="str">
            <v>CI-NET契約</v>
          </cell>
          <cell r="P11">
            <v>300</v>
          </cell>
          <cell r="Q11" t="str">
            <v>外注費</v>
          </cell>
          <cell r="R11" t="str">
            <v>02001</v>
          </cell>
          <cell r="S11" t="str">
            <v>土工事</v>
          </cell>
          <cell r="T11">
            <v>3100000</v>
          </cell>
          <cell r="CJ11" t="str">
            <v>ウェルポイント</v>
          </cell>
          <cell r="CL11" t="str">
            <v>式</v>
          </cell>
          <cell r="CM11">
            <v>1</v>
          </cell>
          <cell r="CN11" t="b">
            <v>0</v>
          </cell>
          <cell r="CO11" t="b">
            <v>0</v>
          </cell>
          <cell r="CP11" t="b">
            <v>1</v>
          </cell>
          <cell r="CQ11" t="b">
            <v>0</v>
          </cell>
          <cell r="CS11" t="str">
            <v>別紙内訳書のとおり</v>
          </cell>
          <cell r="CV11" t="b">
            <v>0</v>
          </cell>
          <cell r="CW11" t="b">
            <v>0</v>
          </cell>
          <cell r="CX11" t="b">
            <v>0</v>
          </cell>
          <cell r="CY11" t="b">
            <v>0</v>
          </cell>
          <cell r="DD11" t="b">
            <v>0</v>
          </cell>
          <cell r="DE11" t="b">
            <v>0</v>
          </cell>
          <cell r="DF11" t="b">
            <v>0</v>
          </cell>
          <cell r="DG11" t="b">
            <v>0</v>
          </cell>
          <cell r="DL11" t="b">
            <v>0</v>
          </cell>
          <cell r="DM11" t="b">
            <v>0</v>
          </cell>
          <cell r="DN11" t="b">
            <v>0</v>
          </cell>
          <cell r="DO11" t="b">
            <v>0</v>
          </cell>
          <cell r="DT11" t="b">
            <v>0</v>
          </cell>
          <cell r="DU11" t="b">
            <v>0</v>
          </cell>
          <cell r="DV11" t="b">
            <v>0</v>
          </cell>
          <cell r="DW11" t="b">
            <v>0</v>
          </cell>
          <cell r="EB11" t="b">
            <v>0</v>
          </cell>
          <cell r="EC11" t="b">
            <v>0</v>
          </cell>
          <cell r="ED11" t="b">
            <v>0</v>
          </cell>
          <cell r="EE11" t="b">
            <v>0</v>
          </cell>
          <cell r="EJ11" t="b">
            <v>0</v>
          </cell>
          <cell r="EK11" t="b">
            <v>0</v>
          </cell>
          <cell r="EL11" t="b">
            <v>0</v>
          </cell>
          <cell r="EM11" t="b">
            <v>0</v>
          </cell>
          <cell r="EX11">
            <v>0.1</v>
          </cell>
          <cell r="FB11" t="b">
            <v>1</v>
          </cell>
          <cell r="FC11" t="b">
            <v>0</v>
          </cell>
          <cell r="FO11">
            <v>3410</v>
          </cell>
          <cell r="FP11" t="str">
            <v>0.1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 t="b">
            <v>1</v>
          </cell>
          <cell r="FW11" t="b">
            <v>0</v>
          </cell>
          <cell r="FX11" t="b">
            <v>0</v>
          </cell>
          <cell r="FY11" t="b">
            <v>1</v>
          </cell>
          <cell r="FZ11" t="b">
            <v>0</v>
          </cell>
          <cell r="GA11">
            <v>42629</v>
          </cell>
        </row>
        <row r="12">
          <cell r="A12" t="str">
            <v>013</v>
          </cell>
          <cell r="B12" t="str">
            <v>011</v>
          </cell>
          <cell r="C12" t="str">
            <v>A0118010</v>
          </cell>
          <cell r="D12" t="str">
            <v>東北バイオ仙台工場建設</v>
          </cell>
          <cell r="E12">
            <v>42626</v>
          </cell>
          <cell r="F12">
            <v>43007</v>
          </cell>
          <cell r="G12">
            <v>22000000</v>
          </cell>
          <cell r="H12">
            <v>0</v>
          </cell>
          <cell r="I12">
            <v>22000000</v>
          </cell>
          <cell r="J12">
            <v>22000000</v>
          </cell>
          <cell r="K12" t="str">
            <v>242745</v>
          </cell>
          <cell r="L12" t="str">
            <v>㈱ﾀﾞｲﾃｯｸ</v>
          </cell>
          <cell r="P12">
            <v>300</v>
          </cell>
          <cell r="Q12" t="str">
            <v>外注費</v>
          </cell>
          <cell r="R12" t="str">
            <v>04501</v>
          </cell>
          <cell r="S12" t="str">
            <v>型枠工事</v>
          </cell>
          <cell r="T12">
            <v>22000000</v>
          </cell>
          <cell r="CJ12" t="str">
            <v>型枠工事</v>
          </cell>
          <cell r="CL12" t="str">
            <v>式</v>
          </cell>
          <cell r="CM12">
            <v>1</v>
          </cell>
          <cell r="CN12" t="b">
            <v>0</v>
          </cell>
          <cell r="CO12" t="b">
            <v>0</v>
          </cell>
          <cell r="CP12" t="b">
            <v>1</v>
          </cell>
          <cell r="CQ12" t="b">
            <v>0</v>
          </cell>
          <cell r="CS12" t="str">
            <v>別紙内訳書のとおり</v>
          </cell>
          <cell r="CV12" t="b">
            <v>0</v>
          </cell>
          <cell r="CW12" t="b">
            <v>0</v>
          </cell>
          <cell r="CX12" t="b">
            <v>0</v>
          </cell>
          <cell r="CY12" t="b">
            <v>0</v>
          </cell>
          <cell r="DD12" t="b">
            <v>0</v>
          </cell>
          <cell r="DE12" t="b">
            <v>0</v>
          </cell>
          <cell r="DF12" t="b">
            <v>0</v>
          </cell>
          <cell r="DG12" t="b">
            <v>0</v>
          </cell>
          <cell r="DL12" t="b">
            <v>0</v>
          </cell>
          <cell r="DM12" t="b">
            <v>0</v>
          </cell>
          <cell r="DN12" t="b">
            <v>0</v>
          </cell>
          <cell r="DO12" t="b">
            <v>0</v>
          </cell>
          <cell r="DT12" t="b">
            <v>0</v>
          </cell>
          <cell r="DU12" t="b">
            <v>0</v>
          </cell>
          <cell r="DV12" t="b">
            <v>0</v>
          </cell>
          <cell r="DW12" t="b">
            <v>0</v>
          </cell>
          <cell r="EB12" t="b">
            <v>0</v>
          </cell>
          <cell r="EC12" t="b">
            <v>0</v>
          </cell>
          <cell r="ED12" t="b">
            <v>0</v>
          </cell>
          <cell r="EE12" t="b">
            <v>0</v>
          </cell>
          <cell r="EJ12" t="b">
            <v>0</v>
          </cell>
          <cell r="EK12" t="b">
            <v>0</v>
          </cell>
          <cell r="EL12" t="b">
            <v>0</v>
          </cell>
          <cell r="EM12" t="b">
            <v>0</v>
          </cell>
          <cell r="EX12">
            <v>0.1</v>
          </cell>
          <cell r="FB12" t="b">
            <v>1</v>
          </cell>
          <cell r="FC12" t="b">
            <v>0</v>
          </cell>
          <cell r="FO12">
            <v>24200</v>
          </cell>
          <cell r="FP12" t="str">
            <v>0.1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 t="b">
            <v>1</v>
          </cell>
          <cell r="FW12" t="b">
            <v>0</v>
          </cell>
          <cell r="FX12" t="b">
            <v>0</v>
          </cell>
          <cell r="FY12" t="b">
            <v>1</v>
          </cell>
          <cell r="FZ12" t="b">
            <v>0</v>
          </cell>
          <cell r="GA12">
            <v>42629</v>
          </cell>
        </row>
        <row r="13">
          <cell r="A13" t="str">
            <v>014</v>
          </cell>
          <cell r="B13" t="str">
            <v>012</v>
          </cell>
          <cell r="C13" t="str">
            <v>A0118010</v>
          </cell>
          <cell r="D13" t="str">
            <v>東北バイオ仙台工場建設</v>
          </cell>
          <cell r="E13">
            <v>42626</v>
          </cell>
          <cell r="F13">
            <v>42977</v>
          </cell>
          <cell r="G13">
            <v>36500000</v>
          </cell>
          <cell r="H13">
            <v>0</v>
          </cell>
          <cell r="I13">
            <v>36500000</v>
          </cell>
          <cell r="J13">
            <v>36500000</v>
          </cell>
          <cell r="K13" t="str">
            <v>172220</v>
          </cell>
          <cell r="L13" t="str">
            <v>㈱太洋工業</v>
          </cell>
          <cell r="N13" t="str">
            <v>CI-WEB契約</v>
          </cell>
          <cell r="P13">
            <v>300</v>
          </cell>
          <cell r="Q13" t="str">
            <v>外注費</v>
          </cell>
          <cell r="R13" t="str">
            <v>05001</v>
          </cell>
          <cell r="S13" t="str">
            <v>鉄筋工事</v>
          </cell>
          <cell r="T13">
            <v>36500000</v>
          </cell>
          <cell r="CJ13" t="str">
            <v>加工組立</v>
          </cell>
          <cell r="CL13" t="str">
            <v>式</v>
          </cell>
          <cell r="CM13">
            <v>1</v>
          </cell>
          <cell r="CN13" t="b">
            <v>0</v>
          </cell>
          <cell r="CO13" t="b">
            <v>0</v>
          </cell>
          <cell r="CP13" t="b">
            <v>1</v>
          </cell>
          <cell r="CQ13" t="b">
            <v>0</v>
          </cell>
          <cell r="CS13" t="str">
            <v>別紙内訳書のとおり</v>
          </cell>
          <cell r="CV13" t="b">
            <v>0</v>
          </cell>
          <cell r="CW13" t="b">
            <v>0</v>
          </cell>
          <cell r="CX13" t="b">
            <v>0</v>
          </cell>
          <cell r="CY13" t="b">
            <v>0</v>
          </cell>
          <cell r="DD13" t="b">
            <v>0</v>
          </cell>
          <cell r="DE13" t="b">
            <v>0</v>
          </cell>
          <cell r="DF13" t="b">
            <v>0</v>
          </cell>
          <cell r="DG13" t="b">
            <v>0</v>
          </cell>
          <cell r="DL13" t="b">
            <v>0</v>
          </cell>
          <cell r="DM13" t="b">
            <v>0</v>
          </cell>
          <cell r="DN13" t="b">
            <v>0</v>
          </cell>
          <cell r="DO13" t="b">
            <v>0</v>
          </cell>
          <cell r="DT13" t="b">
            <v>0</v>
          </cell>
          <cell r="DU13" t="b">
            <v>0</v>
          </cell>
          <cell r="DV13" t="b">
            <v>0</v>
          </cell>
          <cell r="DW13" t="b">
            <v>0</v>
          </cell>
          <cell r="EB13" t="b">
            <v>0</v>
          </cell>
          <cell r="EC13" t="b">
            <v>0</v>
          </cell>
          <cell r="ED13" t="b">
            <v>0</v>
          </cell>
          <cell r="EE13" t="b">
            <v>0</v>
          </cell>
          <cell r="EJ13" t="b">
            <v>0</v>
          </cell>
          <cell r="EK13" t="b">
            <v>0</v>
          </cell>
          <cell r="EL13" t="b">
            <v>0</v>
          </cell>
          <cell r="EM13" t="b">
            <v>0</v>
          </cell>
          <cell r="EX13">
            <v>0.1</v>
          </cell>
          <cell r="FB13" t="b">
            <v>1</v>
          </cell>
          <cell r="FC13" t="b">
            <v>0</v>
          </cell>
          <cell r="FO13">
            <v>60225</v>
          </cell>
          <cell r="FP13" t="str">
            <v>0.15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 t="b">
            <v>1</v>
          </cell>
          <cell r="FW13" t="b">
            <v>0</v>
          </cell>
          <cell r="FX13" t="b">
            <v>0</v>
          </cell>
          <cell r="FY13" t="b">
            <v>1</v>
          </cell>
          <cell r="FZ13" t="b">
            <v>0</v>
          </cell>
          <cell r="GA13">
            <v>42629</v>
          </cell>
        </row>
        <row r="14">
          <cell r="A14" t="str">
            <v>015</v>
          </cell>
          <cell r="B14" t="str">
            <v>013</v>
          </cell>
          <cell r="C14" t="str">
            <v>A0118010</v>
          </cell>
          <cell r="D14" t="str">
            <v>東北バイオ仙台工場建設</v>
          </cell>
          <cell r="E14">
            <v>42626</v>
          </cell>
          <cell r="F14">
            <v>42977</v>
          </cell>
          <cell r="G14">
            <v>4520000</v>
          </cell>
          <cell r="H14">
            <v>0</v>
          </cell>
          <cell r="I14">
            <v>4520000</v>
          </cell>
          <cell r="J14">
            <v>4520000</v>
          </cell>
          <cell r="K14" t="str">
            <v>041008</v>
          </cell>
          <cell r="L14" t="str">
            <v>㈱小野光商事</v>
          </cell>
          <cell r="N14" t="str">
            <v>CI-NET契約</v>
          </cell>
          <cell r="P14">
            <v>300</v>
          </cell>
          <cell r="Q14" t="str">
            <v>外注費</v>
          </cell>
          <cell r="R14" t="str">
            <v>04001</v>
          </cell>
          <cell r="S14" t="str">
            <v>コンクリート工事</v>
          </cell>
          <cell r="T14">
            <v>4520000</v>
          </cell>
          <cell r="CJ14" t="str">
            <v>ポンプ圧送</v>
          </cell>
          <cell r="CL14" t="str">
            <v>式</v>
          </cell>
          <cell r="CM14">
            <v>1</v>
          </cell>
          <cell r="CN14" t="b">
            <v>0</v>
          </cell>
          <cell r="CO14" t="b">
            <v>0</v>
          </cell>
          <cell r="CP14" t="b">
            <v>1</v>
          </cell>
          <cell r="CQ14" t="b">
            <v>0</v>
          </cell>
          <cell r="CS14" t="str">
            <v>別紙内訳書のとおり</v>
          </cell>
          <cell r="CV14" t="b">
            <v>0</v>
          </cell>
          <cell r="CW14" t="b">
            <v>0</v>
          </cell>
          <cell r="CX14" t="b">
            <v>0</v>
          </cell>
          <cell r="CY14" t="b">
            <v>0</v>
          </cell>
          <cell r="DD14" t="b">
            <v>0</v>
          </cell>
          <cell r="DE14" t="b">
            <v>0</v>
          </cell>
          <cell r="DF14" t="b">
            <v>0</v>
          </cell>
          <cell r="DG14" t="b">
            <v>0</v>
          </cell>
          <cell r="DL14" t="b">
            <v>0</v>
          </cell>
          <cell r="DM14" t="b">
            <v>0</v>
          </cell>
          <cell r="DN14" t="b">
            <v>0</v>
          </cell>
          <cell r="DO14" t="b">
            <v>0</v>
          </cell>
          <cell r="DT14" t="b">
            <v>0</v>
          </cell>
          <cell r="DU14" t="b">
            <v>0</v>
          </cell>
          <cell r="DV14" t="b">
            <v>0</v>
          </cell>
          <cell r="DW14" t="b">
            <v>0</v>
          </cell>
          <cell r="EB14" t="b">
            <v>0</v>
          </cell>
          <cell r="EC14" t="b">
            <v>0</v>
          </cell>
          <cell r="ED14" t="b">
            <v>0</v>
          </cell>
          <cell r="EE14" t="b">
            <v>0</v>
          </cell>
          <cell r="EJ14" t="b">
            <v>0</v>
          </cell>
          <cell r="EK14" t="b">
            <v>0</v>
          </cell>
          <cell r="EL14" t="b">
            <v>0</v>
          </cell>
          <cell r="EM14" t="b">
            <v>0</v>
          </cell>
          <cell r="EX14">
            <v>0.1</v>
          </cell>
          <cell r="FB14" t="b">
            <v>1</v>
          </cell>
          <cell r="FC14" t="b">
            <v>0</v>
          </cell>
          <cell r="FO14">
            <v>1492</v>
          </cell>
          <cell r="FP14" t="str">
            <v>0.03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 t="b">
            <v>0</v>
          </cell>
          <cell r="FW14" t="b">
            <v>1</v>
          </cell>
          <cell r="FX14" t="b">
            <v>0</v>
          </cell>
          <cell r="FY14" t="b">
            <v>1</v>
          </cell>
          <cell r="FZ14" t="b">
            <v>0</v>
          </cell>
          <cell r="GA14">
            <v>42629</v>
          </cell>
        </row>
        <row r="15">
          <cell r="A15" t="str">
            <v>016</v>
          </cell>
          <cell r="B15" t="str">
            <v>014</v>
          </cell>
          <cell r="C15" t="str">
            <v>A0118010</v>
          </cell>
          <cell r="D15" t="str">
            <v>東北バイオ仙台工場建設</v>
          </cell>
          <cell r="E15">
            <v>42738</v>
          </cell>
          <cell r="F15">
            <v>42915</v>
          </cell>
          <cell r="G15">
            <v>31700000</v>
          </cell>
          <cell r="H15">
            <v>0</v>
          </cell>
          <cell r="I15">
            <v>31700000</v>
          </cell>
          <cell r="J15">
            <v>31700000</v>
          </cell>
          <cell r="K15" t="str">
            <v>078439</v>
          </cell>
          <cell r="L15" t="str">
            <v>㈱ﾐﾔﾃﾂ</v>
          </cell>
          <cell r="P15">
            <v>300</v>
          </cell>
          <cell r="Q15" t="str">
            <v>外注費</v>
          </cell>
          <cell r="R15" t="str">
            <v>06001</v>
          </cell>
          <cell r="S15" t="str">
            <v>鉄骨工事</v>
          </cell>
          <cell r="T15">
            <v>31700000</v>
          </cell>
          <cell r="CJ15" t="str">
            <v>鉄骨工事</v>
          </cell>
          <cell r="CL15" t="str">
            <v>式</v>
          </cell>
          <cell r="CM15">
            <v>1</v>
          </cell>
          <cell r="CN15" t="b">
            <v>0</v>
          </cell>
          <cell r="CO15" t="b">
            <v>0</v>
          </cell>
          <cell r="CP15" t="b">
            <v>1</v>
          </cell>
          <cell r="CQ15" t="b">
            <v>0</v>
          </cell>
          <cell r="CS15" t="str">
            <v>別紙内訳書のとおり</v>
          </cell>
          <cell r="CV15" t="b">
            <v>0</v>
          </cell>
          <cell r="CW15" t="b">
            <v>0</v>
          </cell>
          <cell r="CX15" t="b">
            <v>0</v>
          </cell>
          <cell r="CY15" t="b">
            <v>0</v>
          </cell>
          <cell r="DD15" t="b">
            <v>0</v>
          </cell>
          <cell r="DE15" t="b">
            <v>0</v>
          </cell>
          <cell r="DF15" t="b">
            <v>0</v>
          </cell>
          <cell r="DG15" t="b">
            <v>0</v>
          </cell>
          <cell r="DL15" t="b">
            <v>0</v>
          </cell>
          <cell r="DM15" t="b">
            <v>0</v>
          </cell>
          <cell r="DN15" t="b">
            <v>0</v>
          </cell>
          <cell r="DO15" t="b">
            <v>0</v>
          </cell>
          <cell r="DT15" t="b">
            <v>0</v>
          </cell>
          <cell r="DU15" t="b">
            <v>0</v>
          </cell>
          <cell r="DV15" t="b">
            <v>0</v>
          </cell>
          <cell r="DW15" t="b">
            <v>0</v>
          </cell>
          <cell r="EB15" t="b">
            <v>0</v>
          </cell>
          <cell r="EC15" t="b">
            <v>0</v>
          </cell>
          <cell r="ED15" t="b">
            <v>0</v>
          </cell>
          <cell r="EE15" t="b">
            <v>0</v>
          </cell>
          <cell r="EJ15" t="b">
            <v>0</v>
          </cell>
          <cell r="EK15" t="b">
            <v>0</v>
          </cell>
          <cell r="EL15" t="b">
            <v>0</v>
          </cell>
          <cell r="EM15" t="b">
            <v>0</v>
          </cell>
          <cell r="EX15">
            <v>0.1</v>
          </cell>
          <cell r="FB15" t="b">
            <v>1</v>
          </cell>
          <cell r="FC15" t="b">
            <v>0</v>
          </cell>
          <cell r="FO15">
            <v>34870</v>
          </cell>
          <cell r="FP15" t="str">
            <v>0.1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 t="b">
            <v>1</v>
          </cell>
          <cell r="FW15" t="b">
            <v>0</v>
          </cell>
          <cell r="FX15" t="b">
            <v>0</v>
          </cell>
          <cell r="FY15" t="b">
            <v>1</v>
          </cell>
          <cell r="FZ15" t="b">
            <v>0</v>
          </cell>
          <cell r="GA15">
            <v>42629</v>
          </cell>
        </row>
        <row r="16">
          <cell r="A16" t="str">
            <v>017</v>
          </cell>
          <cell r="B16" t="str">
            <v>015</v>
          </cell>
          <cell r="C16" t="str">
            <v>A0118010</v>
          </cell>
          <cell r="D16" t="str">
            <v>東北バイオ仙台工場建設</v>
          </cell>
          <cell r="E16">
            <v>42613</v>
          </cell>
          <cell r="F16">
            <v>43092</v>
          </cell>
          <cell r="G16">
            <v>590000</v>
          </cell>
          <cell r="H16">
            <v>0</v>
          </cell>
          <cell r="I16">
            <v>590000</v>
          </cell>
          <cell r="J16">
            <v>590000</v>
          </cell>
          <cell r="K16" t="str">
            <v>121873</v>
          </cell>
          <cell r="L16" t="str">
            <v>ｾﾌﾃｯｸ㈱</v>
          </cell>
          <cell r="N16" t="str">
            <v>CI-NET契約</v>
          </cell>
          <cell r="P16">
            <v>403</v>
          </cell>
          <cell r="Q16" t="str">
            <v>仮設経費</v>
          </cell>
          <cell r="R16" t="str">
            <v>55000</v>
          </cell>
          <cell r="S16" t="str">
            <v>安全費</v>
          </cell>
          <cell r="T16">
            <v>590000</v>
          </cell>
          <cell r="CJ16" t="str">
            <v>ハイブリコーン他</v>
          </cell>
          <cell r="CL16" t="str">
            <v>式</v>
          </cell>
          <cell r="CM16">
            <v>1</v>
          </cell>
          <cell r="CN16" t="b">
            <v>1</v>
          </cell>
          <cell r="CO16" t="b">
            <v>0</v>
          </cell>
          <cell r="CP16" t="b">
            <v>0</v>
          </cell>
          <cell r="CQ16" t="b">
            <v>0</v>
          </cell>
          <cell r="CS16" t="str">
            <v>別紙内訳書のとおり</v>
          </cell>
          <cell r="CV16" t="b">
            <v>0</v>
          </cell>
          <cell r="CW16" t="b">
            <v>0</v>
          </cell>
          <cell r="CX16" t="b">
            <v>0</v>
          </cell>
          <cell r="CY16" t="b">
            <v>0</v>
          </cell>
          <cell r="DD16" t="b">
            <v>0</v>
          </cell>
          <cell r="DE16" t="b">
            <v>0</v>
          </cell>
          <cell r="DF16" t="b">
            <v>0</v>
          </cell>
          <cell r="DG16" t="b">
            <v>0</v>
          </cell>
          <cell r="DL16" t="b">
            <v>0</v>
          </cell>
          <cell r="DM16" t="b">
            <v>0</v>
          </cell>
          <cell r="DN16" t="b">
            <v>0</v>
          </cell>
          <cell r="DO16" t="b">
            <v>0</v>
          </cell>
          <cell r="DT16" t="b">
            <v>0</v>
          </cell>
          <cell r="DU16" t="b">
            <v>0</v>
          </cell>
          <cell r="DV16" t="b">
            <v>0</v>
          </cell>
          <cell r="DW16" t="b">
            <v>0</v>
          </cell>
          <cell r="EB16" t="b">
            <v>0</v>
          </cell>
          <cell r="EC16" t="b">
            <v>0</v>
          </cell>
          <cell r="ED16" t="b">
            <v>0</v>
          </cell>
          <cell r="EE16" t="b">
            <v>0</v>
          </cell>
          <cell r="EJ16" t="b">
            <v>0</v>
          </cell>
          <cell r="EK16" t="b">
            <v>0</v>
          </cell>
          <cell r="EL16" t="b">
            <v>0</v>
          </cell>
          <cell r="EM16" t="b">
            <v>0</v>
          </cell>
          <cell r="EX16">
            <v>0.1</v>
          </cell>
          <cell r="FB16" t="b">
            <v>1</v>
          </cell>
          <cell r="FC16" t="b">
            <v>0</v>
          </cell>
          <cell r="FO16">
            <v>195</v>
          </cell>
          <cell r="FP16" t="str">
            <v>0.03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 t="b">
            <v>0</v>
          </cell>
          <cell r="FW16" t="b">
            <v>1</v>
          </cell>
          <cell r="FX16" t="b">
            <v>0</v>
          </cell>
          <cell r="FY16" t="b">
            <v>1</v>
          </cell>
          <cell r="FZ16" t="b">
            <v>0</v>
          </cell>
          <cell r="GA16">
            <v>42629</v>
          </cell>
        </row>
        <row r="17">
          <cell r="A17" t="str">
            <v>018</v>
          </cell>
          <cell r="B17" t="str">
            <v>016</v>
          </cell>
          <cell r="C17" t="str">
            <v>A0118010</v>
          </cell>
          <cell r="D17" t="str">
            <v>東北バイオ仙台工場建設</v>
          </cell>
          <cell r="E17">
            <v>42766</v>
          </cell>
          <cell r="F17">
            <v>42946</v>
          </cell>
          <cell r="G17">
            <v>10000000</v>
          </cell>
          <cell r="H17">
            <v>0</v>
          </cell>
          <cell r="I17">
            <v>10000000</v>
          </cell>
          <cell r="J17">
            <v>10000000</v>
          </cell>
          <cell r="K17" t="str">
            <v>121895</v>
          </cell>
          <cell r="L17" t="str">
            <v>松尾金属㈱</v>
          </cell>
          <cell r="P17">
            <v>300</v>
          </cell>
          <cell r="Q17" t="str">
            <v>外注費</v>
          </cell>
          <cell r="R17" t="str">
            <v>13001</v>
          </cell>
          <cell r="S17" t="str">
            <v>屋根工事</v>
          </cell>
          <cell r="T17">
            <v>10000000</v>
          </cell>
          <cell r="CJ17" t="str">
            <v>屋根工事</v>
          </cell>
          <cell r="CL17" t="str">
            <v>式</v>
          </cell>
          <cell r="CM17">
            <v>1</v>
          </cell>
          <cell r="CN17" t="b">
            <v>0</v>
          </cell>
          <cell r="CO17" t="b">
            <v>0</v>
          </cell>
          <cell r="CP17" t="b">
            <v>1</v>
          </cell>
          <cell r="CQ17" t="b">
            <v>0</v>
          </cell>
          <cell r="CS17" t="str">
            <v>別紙内訳書のとおり</v>
          </cell>
          <cell r="CV17" t="b">
            <v>0</v>
          </cell>
          <cell r="CW17" t="b">
            <v>0</v>
          </cell>
          <cell r="CX17" t="b">
            <v>0</v>
          </cell>
          <cell r="CY17" t="b">
            <v>0</v>
          </cell>
          <cell r="DD17" t="b">
            <v>0</v>
          </cell>
          <cell r="DE17" t="b">
            <v>0</v>
          </cell>
          <cell r="DF17" t="b">
            <v>0</v>
          </cell>
          <cell r="DG17" t="b">
            <v>0</v>
          </cell>
          <cell r="DL17" t="b">
            <v>0</v>
          </cell>
          <cell r="DM17" t="b">
            <v>0</v>
          </cell>
          <cell r="DN17" t="b">
            <v>0</v>
          </cell>
          <cell r="DO17" t="b">
            <v>0</v>
          </cell>
          <cell r="DT17" t="b">
            <v>0</v>
          </cell>
          <cell r="DU17" t="b">
            <v>0</v>
          </cell>
          <cell r="DV17" t="b">
            <v>0</v>
          </cell>
          <cell r="DW17" t="b">
            <v>0</v>
          </cell>
          <cell r="EB17" t="b">
            <v>0</v>
          </cell>
          <cell r="EC17" t="b">
            <v>0</v>
          </cell>
          <cell r="ED17" t="b">
            <v>0</v>
          </cell>
          <cell r="EE17" t="b">
            <v>0</v>
          </cell>
          <cell r="EJ17" t="b">
            <v>0</v>
          </cell>
          <cell r="EK17" t="b">
            <v>0</v>
          </cell>
          <cell r="EL17" t="b">
            <v>0</v>
          </cell>
          <cell r="EM17" t="b">
            <v>0</v>
          </cell>
          <cell r="EX17">
            <v>0.1</v>
          </cell>
          <cell r="FB17" t="b">
            <v>1</v>
          </cell>
          <cell r="FC17" t="b">
            <v>0</v>
          </cell>
          <cell r="FO17">
            <v>11000</v>
          </cell>
          <cell r="FP17" t="str">
            <v>0.1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 t="b">
            <v>1</v>
          </cell>
          <cell r="FW17" t="b">
            <v>0</v>
          </cell>
          <cell r="FX17" t="b">
            <v>0</v>
          </cell>
          <cell r="FY17" t="b">
            <v>1</v>
          </cell>
          <cell r="FZ17" t="b">
            <v>0</v>
          </cell>
          <cell r="GA17">
            <v>42641</v>
          </cell>
        </row>
        <row r="18">
          <cell r="A18" t="str">
            <v>019</v>
          </cell>
          <cell r="B18" t="str">
            <v>017</v>
          </cell>
          <cell r="C18" t="str">
            <v>A0118010</v>
          </cell>
          <cell r="D18" t="str">
            <v>東北バイオ仙台工場建設</v>
          </cell>
          <cell r="E18">
            <v>42613</v>
          </cell>
          <cell r="F18">
            <v>42613</v>
          </cell>
          <cell r="G18">
            <v>150000</v>
          </cell>
          <cell r="H18">
            <v>0</v>
          </cell>
          <cell r="I18">
            <v>150000</v>
          </cell>
          <cell r="J18">
            <v>150000</v>
          </cell>
          <cell r="K18" t="str">
            <v>020008</v>
          </cell>
          <cell r="L18" t="str">
            <v>向井建設㈱東北支店</v>
          </cell>
          <cell r="N18" t="str">
            <v>CI-NET契約</v>
          </cell>
          <cell r="P18">
            <v>300</v>
          </cell>
          <cell r="Q18" t="str">
            <v>外注費</v>
          </cell>
          <cell r="R18" t="str">
            <v>60000</v>
          </cell>
          <cell r="S18" t="str">
            <v>施工管理費</v>
          </cell>
          <cell r="T18">
            <v>150000</v>
          </cell>
          <cell r="CJ18" t="str">
            <v>試掘</v>
          </cell>
          <cell r="CL18" t="str">
            <v>式</v>
          </cell>
          <cell r="CM18">
            <v>1</v>
          </cell>
          <cell r="CN18" t="b">
            <v>0</v>
          </cell>
          <cell r="CO18" t="b">
            <v>0</v>
          </cell>
          <cell r="CP18" t="b">
            <v>1</v>
          </cell>
          <cell r="CQ18" t="b">
            <v>0</v>
          </cell>
          <cell r="CS18" t="str">
            <v>別紙内訳書のとおり</v>
          </cell>
          <cell r="CV18" t="b">
            <v>0</v>
          </cell>
          <cell r="CW18" t="b">
            <v>0</v>
          </cell>
          <cell r="CX18" t="b">
            <v>0</v>
          </cell>
          <cell r="CY18" t="b">
            <v>0</v>
          </cell>
          <cell r="DD18" t="b">
            <v>0</v>
          </cell>
          <cell r="DE18" t="b">
            <v>0</v>
          </cell>
          <cell r="DF18" t="b">
            <v>0</v>
          </cell>
          <cell r="DG18" t="b">
            <v>0</v>
          </cell>
          <cell r="DL18" t="b">
            <v>0</v>
          </cell>
          <cell r="DM18" t="b">
            <v>0</v>
          </cell>
          <cell r="DN18" t="b">
            <v>0</v>
          </cell>
          <cell r="DO18" t="b">
            <v>0</v>
          </cell>
          <cell r="DT18" t="b">
            <v>0</v>
          </cell>
          <cell r="DU18" t="b">
            <v>0</v>
          </cell>
          <cell r="DV18" t="b">
            <v>0</v>
          </cell>
          <cell r="DW18" t="b">
            <v>0</v>
          </cell>
          <cell r="EB18" t="b">
            <v>0</v>
          </cell>
          <cell r="EC18" t="b">
            <v>0</v>
          </cell>
          <cell r="ED18" t="b">
            <v>0</v>
          </cell>
          <cell r="EE18" t="b">
            <v>0</v>
          </cell>
          <cell r="EJ18" t="b">
            <v>0</v>
          </cell>
          <cell r="EK18" t="b">
            <v>0</v>
          </cell>
          <cell r="EL18" t="b">
            <v>0</v>
          </cell>
          <cell r="EM18" t="b">
            <v>0</v>
          </cell>
          <cell r="EX18">
            <v>0.1</v>
          </cell>
          <cell r="FB18" t="b">
            <v>1</v>
          </cell>
          <cell r="FC18" t="b">
            <v>0</v>
          </cell>
          <cell r="FO18" t="str">
            <v/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 t="b">
            <v>0</v>
          </cell>
          <cell r="FW18" t="b">
            <v>1</v>
          </cell>
          <cell r="FX18" t="b">
            <v>0</v>
          </cell>
          <cell r="FY18" t="b">
            <v>1</v>
          </cell>
          <cell r="FZ18" t="b">
            <v>0</v>
          </cell>
          <cell r="GA18">
            <v>42641</v>
          </cell>
        </row>
        <row r="19">
          <cell r="A19" t="str">
            <v>020</v>
          </cell>
          <cell r="B19" t="str">
            <v>018</v>
          </cell>
          <cell r="C19" t="str">
            <v>A0118010</v>
          </cell>
          <cell r="D19" t="str">
            <v>東北バイオ仙台工場建設</v>
          </cell>
          <cell r="E19">
            <v>42613</v>
          </cell>
          <cell r="F19">
            <v>43092</v>
          </cell>
          <cell r="G19">
            <v>780000</v>
          </cell>
          <cell r="H19">
            <v>0</v>
          </cell>
          <cell r="I19">
            <v>780000</v>
          </cell>
          <cell r="J19">
            <v>780000</v>
          </cell>
          <cell r="K19" t="str">
            <v>020179</v>
          </cell>
          <cell r="L19" t="str">
            <v>㈱仙台銘板</v>
          </cell>
          <cell r="P19">
            <v>403</v>
          </cell>
          <cell r="Q19" t="str">
            <v>仮設経費</v>
          </cell>
          <cell r="R19" t="str">
            <v>55000</v>
          </cell>
          <cell r="S19" t="str">
            <v>安全費</v>
          </cell>
          <cell r="T19">
            <v>780000</v>
          </cell>
          <cell r="CJ19" t="str">
            <v>A型ﾊﾞﾘｹｰﾄﾞ</v>
          </cell>
          <cell r="CL19" t="str">
            <v>式</v>
          </cell>
          <cell r="CM19">
            <v>1</v>
          </cell>
          <cell r="CN19" t="b">
            <v>1</v>
          </cell>
          <cell r="CO19" t="b">
            <v>0</v>
          </cell>
          <cell r="CP19" t="b">
            <v>0</v>
          </cell>
          <cell r="CQ19" t="b">
            <v>0</v>
          </cell>
          <cell r="CS19" t="str">
            <v>別紙内訳書のとおり</v>
          </cell>
          <cell r="CV19" t="b">
            <v>0</v>
          </cell>
          <cell r="CW19" t="b">
            <v>0</v>
          </cell>
          <cell r="CX19" t="b">
            <v>0</v>
          </cell>
          <cell r="CY19" t="b">
            <v>0</v>
          </cell>
          <cell r="DD19" t="b">
            <v>0</v>
          </cell>
          <cell r="DE19" t="b">
            <v>0</v>
          </cell>
          <cell r="DF19" t="b">
            <v>0</v>
          </cell>
          <cell r="DG19" t="b">
            <v>0</v>
          </cell>
          <cell r="DL19" t="b">
            <v>0</v>
          </cell>
          <cell r="DM19" t="b">
            <v>0</v>
          </cell>
          <cell r="DN19" t="b">
            <v>0</v>
          </cell>
          <cell r="DO19" t="b">
            <v>0</v>
          </cell>
          <cell r="DT19" t="b">
            <v>0</v>
          </cell>
          <cell r="DU19" t="b">
            <v>0</v>
          </cell>
          <cell r="DV19" t="b">
            <v>0</v>
          </cell>
          <cell r="DW19" t="b">
            <v>0</v>
          </cell>
          <cell r="EB19" t="b">
            <v>0</v>
          </cell>
          <cell r="EC19" t="b">
            <v>0</v>
          </cell>
          <cell r="ED19" t="b">
            <v>0</v>
          </cell>
          <cell r="EE19" t="b">
            <v>0</v>
          </cell>
          <cell r="EJ19" t="b">
            <v>0</v>
          </cell>
          <cell r="EK19" t="b">
            <v>0</v>
          </cell>
          <cell r="EL19" t="b">
            <v>0</v>
          </cell>
          <cell r="EM19" t="b">
            <v>0</v>
          </cell>
          <cell r="EX19">
            <v>0.1</v>
          </cell>
          <cell r="FB19" t="b">
            <v>0</v>
          </cell>
          <cell r="FC19" t="b">
            <v>1</v>
          </cell>
          <cell r="FO19">
            <v>257</v>
          </cell>
          <cell r="FP19" t="str">
            <v>0.03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 t="b">
            <v>0</v>
          </cell>
          <cell r="FW19" t="b">
            <v>1</v>
          </cell>
          <cell r="FX19" t="b">
            <v>0</v>
          </cell>
          <cell r="FY19" t="b">
            <v>1</v>
          </cell>
          <cell r="FZ19" t="b">
            <v>0</v>
          </cell>
          <cell r="GA19">
            <v>42641</v>
          </cell>
        </row>
        <row r="20">
          <cell r="A20" t="str">
            <v>021</v>
          </cell>
          <cell r="B20" t="str">
            <v>019</v>
          </cell>
          <cell r="C20" t="str">
            <v>A0118010</v>
          </cell>
          <cell r="D20" t="str">
            <v>東北バイオ仙台工場建設</v>
          </cell>
          <cell r="E20">
            <v>42601</v>
          </cell>
          <cell r="F20">
            <v>43092</v>
          </cell>
          <cell r="G20">
            <v>4500000</v>
          </cell>
          <cell r="H20">
            <v>0</v>
          </cell>
          <cell r="I20">
            <v>4500000</v>
          </cell>
          <cell r="J20">
            <v>4500000</v>
          </cell>
          <cell r="K20" t="str">
            <v>020250</v>
          </cell>
          <cell r="L20" t="str">
            <v>日本鉄板ﾘｰｽ㈱　東北支店</v>
          </cell>
          <cell r="N20" t="str">
            <v>CI-NET契約</v>
          </cell>
          <cell r="P20">
            <v>403</v>
          </cell>
          <cell r="Q20" t="str">
            <v>仮設経費</v>
          </cell>
          <cell r="R20" t="str">
            <v>52000</v>
          </cell>
          <cell r="S20" t="str">
            <v>仮設経費</v>
          </cell>
          <cell r="T20">
            <v>4500000</v>
          </cell>
          <cell r="CJ20" t="str">
            <v>敷鉄板</v>
          </cell>
          <cell r="CL20" t="str">
            <v>式</v>
          </cell>
          <cell r="CM20">
            <v>1</v>
          </cell>
          <cell r="CN20" t="b">
            <v>1</v>
          </cell>
          <cell r="CO20" t="b">
            <v>0</v>
          </cell>
          <cell r="CP20" t="b">
            <v>0</v>
          </cell>
          <cell r="CQ20" t="b">
            <v>0</v>
          </cell>
          <cell r="CS20" t="str">
            <v>別紙内訳書のとおり</v>
          </cell>
          <cell r="CV20" t="b">
            <v>0</v>
          </cell>
          <cell r="CW20" t="b">
            <v>0</v>
          </cell>
          <cell r="CX20" t="b">
            <v>0</v>
          </cell>
          <cell r="CY20" t="b">
            <v>0</v>
          </cell>
          <cell r="DD20" t="b">
            <v>0</v>
          </cell>
          <cell r="DE20" t="b">
            <v>0</v>
          </cell>
          <cell r="DF20" t="b">
            <v>0</v>
          </cell>
          <cell r="DG20" t="b">
            <v>0</v>
          </cell>
          <cell r="DL20" t="b">
            <v>0</v>
          </cell>
          <cell r="DM20" t="b">
            <v>0</v>
          </cell>
          <cell r="DN20" t="b">
            <v>0</v>
          </cell>
          <cell r="DO20" t="b">
            <v>0</v>
          </cell>
          <cell r="DT20" t="b">
            <v>0</v>
          </cell>
          <cell r="DU20" t="b">
            <v>0</v>
          </cell>
          <cell r="DV20" t="b">
            <v>0</v>
          </cell>
          <cell r="DW20" t="b">
            <v>0</v>
          </cell>
          <cell r="EB20" t="b">
            <v>0</v>
          </cell>
          <cell r="EC20" t="b">
            <v>0</v>
          </cell>
          <cell r="ED20" t="b">
            <v>0</v>
          </cell>
          <cell r="EE20" t="b">
            <v>0</v>
          </cell>
          <cell r="EJ20" t="b">
            <v>0</v>
          </cell>
          <cell r="EK20" t="b">
            <v>0</v>
          </cell>
          <cell r="EL20" t="b">
            <v>0</v>
          </cell>
          <cell r="EM20" t="b">
            <v>0</v>
          </cell>
          <cell r="EX20">
            <v>0.1</v>
          </cell>
          <cell r="FB20" t="b">
            <v>0</v>
          </cell>
          <cell r="FC20" t="b">
            <v>1</v>
          </cell>
          <cell r="FO20">
            <v>1485</v>
          </cell>
          <cell r="FP20" t="str">
            <v>0.03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 t="b">
            <v>0</v>
          </cell>
          <cell r="FW20" t="b">
            <v>1</v>
          </cell>
          <cell r="FX20" t="b">
            <v>0</v>
          </cell>
          <cell r="FY20" t="b">
            <v>1</v>
          </cell>
          <cell r="FZ20" t="b">
            <v>0</v>
          </cell>
          <cell r="GA20">
            <v>42641</v>
          </cell>
        </row>
        <row r="21">
          <cell r="A21" t="str">
            <v>022</v>
          </cell>
          <cell r="B21" t="str">
            <v>020</v>
          </cell>
          <cell r="C21" t="str">
            <v>A0118010</v>
          </cell>
          <cell r="D21" t="str">
            <v>東北バイオ仙台工場建設</v>
          </cell>
          <cell r="E21">
            <v>42614</v>
          </cell>
          <cell r="F21">
            <v>43092</v>
          </cell>
          <cell r="G21">
            <v>500000</v>
          </cell>
          <cell r="H21">
            <v>0</v>
          </cell>
          <cell r="I21">
            <v>500000</v>
          </cell>
          <cell r="J21">
            <v>500000</v>
          </cell>
          <cell r="K21" t="str">
            <v>061318</v>
          </cell>
          <cell r="L21" t="str">
            <v>ｶﾒｲ㈱ 宮城支店</v>
          </cell>
          <cell r="N21" t="str">
            <v>CI-NET契約</v>
          </cell>
          <cell r="P21">
            <v>300</v>
          </cell>
          <cell r="Q21" t="str">
            <v>外注費</v>
          </cell>
          <cell r="R21" t="str">
            <v>56000</v>
          </cell>
          <cell r="S21" t="str">
            <v>仮設工事費</v>
          </cell>
          <cell r="T21">
            <v>500000</v>
          </cell>
          <cell r="CJ21" t="str">
            <v>敷鉄板溶断費</v>
          </cell>
          <cell r="CL21" t="str">
            <v>式</v>
          </cell>
          <cell r="CM21">
            <v>1</v>
          </cell>
          <cell r="CN21" t="b">
            <v>0</v>
          </cell>
          <cell r="CO21" t="b">
            <v>0</v>
          </cell>
          <cell r="CP21" t="b">
            <v>1</v>
          </cell>
          <cell r="CQ21" t="b">
            <v>0</v>
          </cell>
          <cell r="CS21" t="str">
            <v>別紙内訳書のとおり</v>
          </cell>
          <cell r="CV21" t="b">
            <v>0</v>
          </cell>
          <cell r="CW21" t="b">
            <v>0</v>
          </cell>
          <cell r="CX21" t="b">
            <v>0</v>
          </cell>
          <cell r="CY21" t="b">
            <v>0</v>
          </cell>
          <cell r="DD21" t="b">
            <v>0</v>
          </cell>
          <cell r="DE21" t="b">
            <v>0</v>
          </cell>
          <cell r="DF21" t="b">
            <v>0</v>
          </cell>
          <cell r="DG21" t="b">
            <v>0</v>
          </cell>
          <cell r="DL21" t="b">
            <v>0</v>
          </cell>
          <cell r="DM21" t="b">
            <v>0</v>
          </cell>
          <cell r="DN21" t="b">
            <v>0</v>
          </cell>
          <cell r="DO21" t="b">
            <v>0</v>
          </cell>
          <cell r="DT21" t="b">
            <v>0</v>
          </cell>
          <cell r="DU21" t="b">
            <v>0</v>
          </cell>
          <cell r="DV21" t="b">
            <v>0</v>
          </cell>
          <cell r="DW21" t="b">
            <v>0</v>
          </cell>
          <cell r="EB21" t="b">
            <v>0</v>
          </cell>
          <cell r="EC21" t="b">
            <v>0</v>
          </cell>
          <cell r="ED21" t="b">
            <v>0</v>
          </cell>
          <cell r="EE21" t="b">
            <v>0</v>
          </cell>
          <cell r="EJ21" t="b">
            <v>0</v>
          </cell>
          <cell r="EK21" t="b">
            <v>0</v>
          </cell>
          <cell r="EL21" t="b">
            <v>0</v>
          </cell>
          <cell r="EM21" t="b">
            <v>0</v>
          </cell>
          <cell r="EX21">
            <v>0.1</v>
          </cell>
          <cell r="FB21" t="b">
            <v>1</v>
          </cell>
          <cell r="FC21" t="b">
            <v>0</v>
          </cell>
          <cell r="FO21">
            <v>550</v>
          </cell>
          <cell r="FP21" t="str">
            <v>0.1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 t="b">
            <v>0</v>
          </cell>
          <cell r="FW21" t="b">
            <v>1</v>
          </cell>
          <cell r="FX21" t="b">
            <v>0</v>
          </cell>
          <cell r="FY21" t="b">
            <v>1</v>
          </cell>
          <cell r="FZ21" t="b">
            <v>0</v>
          </cell>
          <cell r="GA21">
            <v>42641</v>
          </cell>
        </row>
        <row r="22">
          <cell r="A22" t="str">
            <v>023</v>
          </cell>
          <cell r="B22" t="str">
            <v>021</v>
          </cell>
          <cell r="C22" t="str">
            <v>A0118010</v>
          </cell>
          <cell r="D22" t="str">
            <v>東北バイオ仙台工場建設</v>
          </cell>
          <cell r="E22">
            <v>42613</v>
          </cell>
          <cell r="F22">
            <v>43092</v>
          </cell>
          <cell r="G22">
            <v>380000</v>
          </cell>
          <cell r="H22">
            <v>0</v>
          </cell>
          <cell r="I22">
            <v>380000</v>
          </cell>
          <cell r="J22">
            <v>380000</v>
          </cell>
          <cell r="K22" t="str">
            <v>030777</v>
          </cell>
          <cell r="L22" t="str">
            <v>㈱ほくとう 大和営業所</v>
          </cell>
          <cell r="N22" t="str">
            <v>CI-NET契約</v>
          </cell>
          <cell r="P22">
            <v>403</v>
          </cell>
          <cell r="Q22" t="str">
            <v>仮設経費</v>
          </cell>
          <cell r="R22" t="str">
            <v>52000</v>
          </cell>
          <cell r="S22" t="str">
            <v>仮設経費</v>
          </cell>
          <cell r="T22">
            <v>380000</v>
          </cell>
          <cell r="CJ22" t="str">
            <v>備品ﾘｰｽ</v>
          </cell>
          <cell r="CL22" t="str">
            <v>式</v>
          </cell>
          <cell r="CM22">
            <v>1</v>
          </cell>
          <cell r="CN22" t="b">
            <v>1</v>
          </cell>
          <cell r="CO22" t="b">
            <v>0</v>
          </cell>
          <cell r="CP22" t="b">
            <v>0</v>
          </cell>
          <cell r="CQ22" t="b">
            <v>0</v>
          </cell>
          <cell r="CS22" t="str">
            <v>別紙内訳書のとおり</v>
          </cell>
          <cell r="CV22" t="b">
            <v>0</v>
          </cell>
          <cell r="CW22" t="b">
            <v>0</v>
          </cell>
          <cell r="CX22" t="b">
            <v>0</v>
          </cell>
          <cell r="CY22" t="b">
            <v>0</v>
          </cell>
          <cell r="DD22" t="b">
            <v>0</v>
          </cell>
          <cell r="DE22" t="b">
            <v>0</v>
          </cell>
          <cell r="DF22" t="b">
            <v>0</v>
          </cell>
          <cell r="DG22" t="b">
            <v>0</v>
          </cell>
          <cell r="DL22" t="b">
            <v>0</v>
          </cell>
          <cell r="DM22" t="b">
            <v>0</v>
          </cell>
          <cell r="DN22" t="b">
            <v>0</v>
          </cell>
          <cell r="DO22" t="b">
            <v>0</v>
          </cell>
          <cell r="DT22" t="b">
            <v>0</v>
          </cell>
          <cell r="DU22" t="b">
            <v>0</v>
          </cell>
          <cell r="DV22" t="b">
            <v>0</v>
          </cell>
          <cell r="DW22" t="b">
            <v>0</v>
          </cell>
          <cell r="EB22" t="b">
            <v>0</v>
          </cell>
          <cell r="EC22" t="b">
            <v>0</v>
          </cell>
          <cell r="ED22" t="b">
            <v>0</v>
          </cell>
          <cell r="EE22" t="b">
            <v>0</v>
          </cell>
          <cell r="EJ22" t="b">
            <v>0</v>
          </cell>
          <cell r="EK22" t="b">
            <v>0</v>
          </cell>
          <cell r="EL22" t="b">
            <v>0</v>
          </cell>
          <cell r="EM22" t="b">
            <v>0</v>
          </cell>
          <cell r="EX22">
            <v>0.1</v>
          </cell>
          <cell r="FB22" t="b">
            <v>0</v>
          </cell>
          <cell r="FC22" t="b">
            <v>1</v>
          </cell>
          <cell r="FO22">
            <v>418</v>
          </cell>
          <cell r="FP22" t="str">
            <v>0.1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 t="b">
            <v>0</v>
          </cell>
          <cell r="FW22" t="b">
            <v>1</v>
          </cell>
          <cell r="FX22" t="b">
            <v>0</v>
          </cell>
          <cell r="FY22" t="b">
            <v>1</v>
          </cell>
          <cell r="FZ22" t="b">
            <v>0</v>
          </cell>
          <cell r="GA22">
            <v>42641</v>
          </cell>
        </row>
        <row r="23">
          <cell r="A23" t="str">
            <v>024</v>
          </cell>
          <cell r="B23" t="str">
            <v>022</v>
          </cell>
          <cell r="C23" t="str">
            <v>A0118010</v>
          </cell>
          <cell r="D23" t="str">
            <v>東北バイオ仙台工場建設</v>
          </cell>
          <cell r="E23">
            <v>42613</v>
          </cell>
          <cell r="F23">
            <v>43092</v>
          </cell>
          <cell r="G23">
            <v>700000</v>
          </cell>
          <cell r="H23">
            <v>0</v>
          </cell>
          <cell r="I23">
            <v>700000</v>
          </cell>
          <cell r="J23">
            <v>700000</v>
          </cell>
          <cell r="K23" t="str">
            <v>020664</v>
          </cell>
          <cell r="L23" t="str">
            <v>㈲ﾀｶｾ</v>
          </cell>
          <cell r="P23">
            <v>300</v>
          </cell>
          <cell r="Q23" t="str">
            <v>外注費</v>
          </cell>
          <cell r="R23" t="str">
            <v>60000</v>
          </cell>
          <cell r="S23" t="str">
            <v>施工管理費</v>
          </cell>
          <cell r="T23">
            <v>700000</v>
          </cell>
          <cell r="CJ23" t="str">
            <v>測量</v>
          </cell>
          <cell r="CL23" t="str">
            <v>式</v>
          </cell>
          <cell r="CM23">
            <v>1</v>
          </cell>
          <cell r="CN23" t="b">
            <v>0</v>
          </cell>
          <cell r="CO23" t="b">
            <v>1</v>
          </cell>
          <cell r="CP23" t="b">
            <v>0</v>
          </cell>
          <cell r="CQ23" t="b">
            <v>0</v>
          </cell>
          <cell r="CS23" t="str">
            <v>別紙内訳書のとおり</v>
          </cell>
          <cell r="CV23" t="b">
            <v>0</v>
          </cell>
          <cell r="CW23" t="b">
            <v>0</v>
          </cell>
          <cell r="CX23" t="b">
            <v>0</v>
          </cell>
          <cell r="CY23" t="b">
            <v>0</v>
          </cell>
          <cell r="DD23" t="b">
            <v>0</v>
          </cell>
          <cell r="DE23" t="b">
            <v>0</v>
          </cell>
          <cell r="DF23" t="b">
            <v>0</v>
          </cell>
          <cell r="DG23" t="b">
            <v>0</v>
          </cell>
          <cell r="DL23" t="b">
            <v>0</v>
          </cell>
          <cell r="DM23" t="b">
            <v>0</v>
          </cell>
          <cell r="DN23" t="b">
            <v>0</v>
          </cell>
          <cell r="DO23" t="b">
            <v>0</v>
          </cell>
          <cell r="DT23" t="b">
            <v>0</v>
          </cell>
          <cell r="DU23" t="b">
            <v>0</v>
          </cell>
          <cell r="DV23" t="b">
            <v>0</v>
          </cell>
          <cell r="DW23" t="b">
            <v>0</v>
          </cell>
          <cell r="EB23" t="b">
            <v>0</v>
          </cell>
          <cell r="EC23" t="b">
            <v>0</v>
          </cell>
          <cell r="ED23" t="b">
            <v>0</v>
          </cell>
          <cell r="EE23" t="b">
            <v>0</v>
          </cell>
          <cell r="EJ23" t="b">
            <v>0</v>
          </cell>
          <cell r="EK23" t="b">
            <v>0</v>
          </cell>
          <cell r="EL23" t="b">
            <v>0</v>
          </cell>
          <cell r="EM23" t="b">
            <v>0</v>
          </cell>
          <cell r="EX23">
            <v>0.1</v>
          </cell>
          <cell r="FB23" t="b">
            <v>1</v>
          </cell>
          <cell r="FC23" t="b">
            <v>0</v>
          </cell>
          <cell r="FO23">
            <v>770</v>
          </cell>
          <cell r="FP23" t="str">
            <v>0.1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 t="b">
            <v>0</v>
          </cell>
          <cell r="FW23" t="b">
            <v>1</v>
          </cell>
          <cell r="FX23" t="b">
            <v>0</v>
          </cell>
          <cell r="FY23" t="b">
            <v>1</v>
          </cell>
          <cell r="FZ23" t="b">
            <v>0</v>
          </cell>
          <cell r="GA23">
            <v>42641</v>
          </cell>
        </row>
        <row r="24">
          <cell r="A24" t="str">
            <v>025</v>
          </cell>
          <cell r="B24" t="str">
            <v>023</v>
          </cell>
          <cell r="C24" t="str">
            <v>A0118010</v>
          </cell>
          <cell r="D24" t="str">
            <v>東北バイオ仙台工場建設</v>
          </cell>
          <cell r="E24">
            <v>42621</v>
          </cell>
          <cell r="F24">
            <v>42642</v>
          </cell>
          <cell r="G24">
            <v>2700000</v>
          </cell>
          <cell r="H24">
            <v>0</v>
          </cell>
          <cell r="I24">
            <v>2700000</v>
          </cell>
          <cell r="J24">
            <v>2700000</v>
          </cell>
          <cell r="K24" t="str">
            <v>020348</v>
          </cell>
          <cell r="L24" t="str">
            <v>前田道路㈱泉営業所</v>
          </cell>
          <cell r="P24">
            <v>300</v>
          </cell>
          <cell r="Q24" t="str">
            <v>外注費</v>
          </cell>
          <cell r="R24" t="str">
            <v>22001</v>
          </cell>
          <cell r="S24" t="str">
            <v>外構工事</v>
          </cell>
          <cell r="T24">
            <v>2700000</v>
          </cell>
          <cell r="CJ24" t="str">
            <v>先行工事</v>
          </cell>
          <cell r="CL24" t="str">
            <v>式</v>
          </cell>
          <cell r="CM24">
            <v>1</v>
          </cell>
          <cell r="CN24" t="b">
            <v>0</v>
          </cell>
          <cell r="CO24" t="b">
            <v>0</v>
          </cell>
          <cell r="CP24" t="b">
            <v>1</v>
          </cell>
          <cell r="CQ24" t="b">
            <v>0</v>
          </cell>
          <cell r="CS24" t="str">
            <v>別紙内訳書のとおり</v>
          </cell>
          <cell r="CV24" t="b">
            <v>0</v>
          </cell>
          <cell r="CW24" t="b">
            <v>0</v>
          </cell>
          <cell r="CX24" t="b">
            <v>0</v>
          </cell>
          <cell r="CY24" t="b">
            <v>0</v>
          </cell>
          <cell r="DD24" t="b">
            <v>0</v>
          </cell>
          <cell r="DE24" t="b">
            <v>0</v>
          </cell>
          <cell r="DF24" t="b">
            <v>0</v>
          </cell>
          <cell r="DG24" t="b">
            <v>0</v>
          </cell>
          <cell r="DL24" t="b">
            <v>0</v>
          </cell>
          <cell r="DM24" t="b">
            <v>0</v>
          </cell>
          <cell r="DN24" t="b">
            <v>0</v>
          </cell>
          <cell r="DO24" t="b">
            <v>0</v>
          </cell>
          <cell r="DT24" t="b">
            <v>0</v>
          </cell>
          <cell r="DU24" t="b">
            <v>0</v>
          </cell>
          <cell r="DV24" t="b">
            <v>0</v>
          </cell>
          <cell r="DW24" t="b">
            <v>0</v>
          </cell>
          <cell r="EB24" t="b">
            <v>0</v>
          </cell>
          <cell r="EC24" t="b">
            <v>0</v>
          </cell>
          <cell r="ED24" t="b">
            <v>0</v>
          </cell>
          <cell r="EE24" t="b">
            <v>0</v>
          </cell>
          <cell r="EJ24" t="b">
            <v>0</v>
          </cell>
          <cell r="EK24" t="b">
            <v>0</v>
          </cell>
          <cell r="EL24" t="b">
            <v>0</v>
          </cell>
          <cell r="EM24" t="b">
            <v>0</v>
          </cell>
          <cell r="EX24">
            <v>0.1</v>
          </cell>
          <cell r="FB24" t="b">
            <v>1</v>
          </cell>
          <cell r="FC24" t="b">
            <v>0</v>
          </cell>
          <cell r="FO24">
            <v>2970</v>
          </cell>
          <cell r="FP24" t="str">
            <v>0.1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 t="b">
            <v>0</v>
          </cell>
          <cell r="FW24" t="b">
            <v>1</v>
          </cell>
          <cell r="FX24" t="b">
            <v>0</v>
          </cell>
          <cell r="FY24" t="b">
            <v>1</v>
          </cell>
          <cell r="FZ24" t="b">
            <v>0</v>
          </cell>
          <cell r="GA24">
            <v>42643</v>
          </cell>
        </row>
        <row r="25">
          <cell r="A25" t="str">
            <v>026</v>
          </cell>
          <cell r="B25" t="str">
            <v>024</v>
          </cell>
          <cell r="C25" t="str">
            <v>A0118010</v>
          </cell>
          <cell r="D25" t="str">
            <v>東北バイオ仙台工場建設</v>
          </cell>
          <cell r="E25">
            <v>42658</v>
          </cell>
          <cell r="F25">
            <v>42703</v>
          </cell>
          <cell r="G25">
            <v>750000</v>
          </cell>
          <cell r="H25">
            <v>0</v>
          </cell>
          <cell r="I25">
            <v>750000</v>
          </cell>
          <cell r="J25">
            <v>750000</v>
          </cell>
          <cell r="K25" t="str">
            <v>252826</v>
          </cell>
          <cell r="L25" t="str">
            <v>㈱ｻﾑｼﾝｸﾞ</v>
          </cell>
          <cell r="P25">
            <v>300</v>
          </cell>
          <cell r="Q25" t="str">
            <v>外注費</v>
          </cell>
          <cell r="R25" t="str">
            <v>60000</v>
          </cell>
          <cell r="S25" t="str">
            <v>施工管理費</v>
          </cell>
          <cell r="T25">
            <v>750000</v>
          </cell>
          <cell r="CJ25" t="str">
            <v>平板載荷試験</v>
          </cell>
          <cell r="CL25" t="str">
            <v>式</v>
          </cell>
          <cell r="CM25">
            <v>1</v>
          </cell>
          <cell r="CN25" t="b">
            <v>0</v>
          </cell>
          <cell r="CO25" t="b">
            <v>0</v>
          </cell>
          <cell r="CP25" t="b">
            <v>1</v>
          </cell>
          <cell r="CQ25" t="b">
            <v>0</v>
          </cell>
          <cell r="CS25" t="str">
            <v>別紙内訳書のとおり</v>
          </cell>
          <cell r="CV25" t="b">
            <v>0</v>
          </cell>
          <cell r="CW25" t="b">
            <v>0</v>
          </cell>
          <cell r="CX25" t="b">
            <v>0</v>
          </cell>
          <cell r="CY25" t="b">
            <v>0</v>
          </cell>
          <cell r="DD25" t="b">
            <v>0</v>
          </cell>
          <cell r="DE25" t="b">
            <v>0</v>
          </cell>
          <cell r="DF25" t="b">
            <v>0</v>
          </cell>
          <cell r="DG25" t="b">
            <v>0</v>
          </cell>
          <cell r="DL25" t="b">
            <v>0</v>
          </cell>
          <cell r="DM25" t="b">
            <v>0</v>
          </cell>
          <cell r="DN25" t="b">
            <v>0</v>
          </cell>
          <cell r="DO25" t="b">
            <v>0</v>
          </cell>
          <cell r="DT25" t="b">
            <v>0</v>
          </cell>
          <cell r="DU25" t="b">
            <v>0</v>
          </cell>
          <cell r="DV25" t="b">
            <v>0</v>
          </cell>
          <cell r="DW25" t="b">
            <v>0</v>
          </cell>
          <cell r="EB25" t="b">
            <v>0</v>
          </cell>
          <cell r="EC25" t="b">
            <v>0</v>
          </cell>
          <cell r="ED25" t="b">
            <v>0</v>
          </cell>
          <cell r="EE25" t="b">
            <v>0</v>
          </cell>
          <cell r="EJ25" t="b">
            <v>0</v>
          </cell>
          <cell r="EK25" t="b">
            <v>0</v>
          </cell>
          <cell r="EL25" t="b">
            <v>0</v>
          </cell>
          <cell r="EM25" t="b">
            <v>0</v>
          </cell>
          <cell r="EX25">
            <v>0.1</v>
          </cell>
          <cell r="FB25" t="b">
            <v>1</v>
          </cell>
          <cell r="FC25" t="b">
            <v>0</v>
          </cell>
          <cell r="FO25" t="str">
            <v/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 t="b">
            <v>0</v>
          </cell>
          <cell r="FW25" t="b">
            <v>1</v>
          </cell>
          <cell r="FX25" t="b">
            <v>0</v>
          </cell>
          <cell r="FY25" t="b">
            <v>1</v>
          </cell>
          <cell r="FZ25" t="b">
            <v>0</v>
          </cell>
          <cell r="GA25">
            <v>42665</v>
          </cell>
        </row>
        <row r="26">
          <cell r="A26" t="str">
            <v>027</v>
          </cell>
          <cell r="B26" t="str">
            <v>025</v>
          </cell>
          <cell r="C26" t="str">
            <v>A0118010</v>
          </cell>
          <cell r="D26" t="str">
            <v>東北バイオ仙台工場建設</v>
          </cell>
          <cell r="E26">
            <v>42658</v>
          </cell>
          <cell r="F26">
            <v>42703</v>
          </cell>
          <cell r="G26">
            <v>8500000</v>
          </cell>
          <cell r="H26">
            <v>0</v>
          </cell>
          <cell r="I26">
            <v>8500000</v>
          </cell>
          <cell r="J26">
            <v>8500000</v>
          </cell>
          <cell r="K26" t="str">
            <v>252826</v>
          </cell>
          <cell r="L26" t="str">
            <v>㈱ｻﾑｼﾝｸﾞ</v>
          </cell>
          <cell r="P26">
            <v>300</v>
          </cell>
          <cell r="Q26" t="str">
            <v>外注費</v>
          </cell>
          <cell r="R26" t="str">
            <v>03001</v>
          </cell>
          <cell r="S26" t="str">
            <v>杭地業工事</v>
          </cell>
          <cell r="T26">
            <v>8500000</v>
          </cell>
          <cell r="CJ26" t="str">
            <v>地盤改良</v>
          </cell>
          <cell r="CL26" t="str">
            <v>式</v>
          </cell>
          <cell r="CM26">
            <v>1</v>
          </cell>
          <cell r="CN26" t="b">
            <v>0</v>
          </cell>
          <cell r="CO26" t="b">
            <v>0</v>
          </cell>
          <cell r="CP26" t="b">
            <v>1</v>
          </cell>
          <cell r="CQ26" t="b">
            <v>0</v>
          </cell>
          <cell r="CS26" t="str">
            <v>別紙内訳書のとおり</v>
          </cell>
          <cell r="CV26" t="b">
            <v>0</v>
          </cell>
          <cell r="CW26" t="b">
            <v>0</v>
          </cell>
          <cell r="CX26" t="b">
            <v>0</v>
          </cell>
          <cell r="CY26" t="b">
            <v>0</v>
          </cell>
          <cell r="DD26" t="b">
            <v>0</v>
          </cell>
          <cell r="DE26" t="b">
            <v>0</v>
          </cell>
          <cell r="DF26" t="b">
            <v>0</v>
          </cell>
          <cell r="DG26" t="b">
            <v>0</v>
          </cell>
          <cell r="DL26" t="b">
            <v>0</v>
          </cell>
          <cell r="DM26" t="b">
            <v>0</v>
          </cell>
          <cell r="DN26" t="b">
            <v>0</v>
          </cell>
          <cell r="DO26" t="b">
            <v>0</v>
          </cell>
          <cell r="DT26" t="b">
            <v>0</v>
          </cell>
          <cell r="DU26" t="b">
            <v>0</v>
          </cell>
          <cell r="DV26" t="b">
            <v>0</v>
          </cell>
          <cell r="DW26" t="b">
            <v>0</v>
          </cell>
          <cell r="EB26" t="b">
            <v>0</v>
          </cell>
          <cell r="EC26" t="b">
            <v>0</v>
          </cell>
          <cell r="ED26" t="b">
            <v>0</v>
          </cell>
          <cell r="EE26" t="b">
            <v>0</v>
          </cell>
          <cell r="EJ26" t="b">
            <v>0</v>
          </cell>
          <cell r="EK26" t="b">
            <v>0</v>
          </cell>
          <cell r="EL26" t="b">
            <v>0</v>
          </cell>
          <cell r="EM26" t="b">
            <v>0</v>
          </cell>
          <cell r="EX26">
            <v>0.1</v>
          </cell>
          <cell r="FB26" t="b">
            <v>1</v>
          </cell>
          <cell r="FC26" t="b">
            <v>0</v>
          </cell>
          <cell r="FO26">
            <v>9350</v>
          </cell>
          <cell r="FP26" t="str">
            <v>0.1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 t="b">
            <v>1</v>
          </cell>
          <cell r="FW26" t="b">
            <v>0</v>
          </cell>
          <cell r="FX26" t="b">
            <v>0</v>
          </cell>
          <cell r="FY26" t="b">
            <v>1</v>
          </cell>
          <cell r="FZ26" t="b">
            <v>0</v>
          </cell>
          <cell r="GA26">
            <v>42665</v>
          </cell>
        </row>
        <row r="27">
          <cell r="A27" t="str">
            <v>028</v>
          </cell>
          <cell r="B27" t="str">
            <v>026</v>
          </cell>
          <cell r="C27" t="str">
            <v>A0118010</v>
          </cell>
          <cell r="D27" t="str">
            <v>東北バイオ仙台工場建設</v>
          </cell>
          <cell r="E27">
            <v>42675</v>
          </cell>
          <cell r="F27">
            <v>42728</v>
          </cell>
          <cell r="G27">
            <v>14100000</v>
          </cell>
          <cell r="H27">
            <v>0</v>
          </cell>
          <cell r="I27">
            <v>14100000</v>
          </cell>
          <cell r="J27">
            <v>14100000</v>
          </cell>
          <cell r="K27" t="str">
            <v>202464</v>
          </cell>
          <cell r="L27" t="str">
            <v>ｼﾞｬﾊﾟﾝﾊﾟｲﾙ㈱東北支店</v>
          </cell>
          <cell r="P27">
            <v>300</v>
          </cell>
          <cell r="Q27" t="str">
            <v>外注費</v>
          </cell>
          <cell r="R27" t="str">
            <v>03001</v>
          </cell>
          <cell r="S27" t="str">
            <v>杭地業工事</v>
          </cell>
          <cell r="T27">
            <v>14100000</v>
          </cell>
          <cell r="CJ27" t="str">
            <v>PHC杭</v>
          </cell>
          <cell r="CL27" t="str">
            <v>式</v>
          </cell>
          <cell r="CM27">
            <v>1</v>
          </cell>
          <cell r="CN27" t="b">
            <v>1</v>
          </cell>
          <cell r="CO27" t="b">
            <v>0</v>
          </cell>
          <cell r="CP27" t="b">
            <v>0</v>
          </cell>
          <cell r="CQ27" t="b">
            <v>0</v>
          </cell>
          <cell r="CS27" t="str">
            <v>別紙内訳書のとおり</v>
          </cell>
          <cell r="CV27" t="b">
            <v>0</v>
          </cell>
          <cell r="CW27" t="b">
            <v>0</v>
          </cell>
          <cell r="CX27" t="b">
            <v>0</v>
          </cell>
          <cell r="CY27" t="b">
            <v>0</v>
          </cell>
          <cell r="DD27" t="b">
            <v>0</v>
          </cell>
          <cell r="DE27" t="b">
            <v>0</v>
          </cell>
          <cell r="DF27" t="b">
            <v>0</v>
          </cell>
          <cell r="DG27" t="b">
            <v>0</v>
          </cell>
          <cell r="DL27" t="b">
            <v>0</v>
          </cell>
          <cell r="DM27" t="b">
            <v>0</v>
          </cell>
          <cell r="DN27" t="b">
            <v>0</v>
          </cell>
          <cell r="DO27" t="b">
            <v>0</v>
          </cell>
          <cell r="DT27" t="b">
            <v>0</v>
          </cell>
          <cell r="DU27" t="b">
            <v>0</v>
          </cell>
          <cell r="DV27" t="b">
            <v>0</v>
          </cell>
          <cell r="DW27" t="b">
            <v>0</v>
          </cell>
          <cell r="EB27" t="b">
            <v>0</v>
          </cell>
          <cell r="EC27" t="b">
            <v>0</v>
          </cell>
          <cell r="ED27" t="b">
            <v>0</v>
          </cell>
          <cell r="EE27" t="b">
            <v>0</v>
          </cell>
          <cell r="EJ27" t="b">
            <v>0</v>
          </cell>
          <cell r="EK27" t="b">
            <v>0</v>
          </cell>
          <cell r="EL27" t="b">
            <v>0</v>
          </cell>
          <cell r="EM27" t="b">
            <v>0</v>
          </cell>
          <cell r="EX27">
            <v>0.1</v>
          </cell>
          <cell r="FB27" t="b">
            <v>0</v>
          </cell>
          <cell r="FC27" t="b">
            <v>0</v>
          </cell>
          <cell r="FO27">
            <v>15510</v>
          </cell>
          <cell r="FP27" t="str">
            <v>0.1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 t="b">
            <v>0</v>
          </cell>
          <cell r="FW27" t="b">
            <v>1</v>
          </cell>
          <cell r="FX27" t="b">
            <v>0</v>
          </cell>
          <cell r="FY27" t="b">
            <v>0</v>
          </cell>
          <cell r="FZ27" t="b">
            <v>0</v>
          </cell>
          <cell r="GA27">
            <v>42665</v>
          </cell>
        </row>
        <row r="28">
          <cell r="A28" t="str">
            <v>029</v>
          </cell>
          <cell r="B28" t="str">
            <v>027</v>
          </cell>
          <cell r="C28" t="str">
            <v>A0118010</v>
          </cell>
          <cell r="D28" t="str">
            <v>東北バイオ仙台工場建設</v>
          </cell>
          <cell r="E28">
            <v>42689</v>
          </cell>
          <cell r="F28">
            <v>42765</v>
          </cell>
          <cell r="G28">
            <v>1150000</v>
          </cell>
          <cell r="H28">
            <v>0</v>
          </cell>
          <cell r="I28">
            <v>1150000</v>
          </cell>
          <cell r="J28">
            <v>1150000</v>
          </cell>
          <cell r="K28" t="str">
            <v>020737</v>
          </cell>
          <cell r="L28" t="str">
            <v>東鋼産業㈱</v>
          </cell>
          <cell r="P28">
            <v>300</v>
          </cell>
          <cell r="Q28" t="str">
            <v>外注費</v>
          </cell>
          <cell r="R28" t="str">
            <v>03001</v>
          </cell>
          <cell r="S28" t="str">
            <v>杭地業工事</v>
          </cell>
          <cell r="T28">
            <v>1150000</v>
          </cell>
          <cell r="CJ28" t="str">
            <v>杭頭補強</v>
          </cell>
          <cell r="CL28" t="str">
            <v>式</v>
          </cell>
          <cell r="CM28">
            <v>1</v>
          </cell>
          <cell r="CN28" t="b">
            <v>0</v>
          </cell>
          <cell r="CO28" t="b">
            <v>0</v>
          </cell>
          <cell r="CP28" t="b">
            <v>1</v>
          </cell>
          <cell r="CQ28" t="b">
            <v>0</v>
          </cell>
          <cell r="CS28" t="str">
            <v>別紙内訳書のとおり</v>
          </cell>
          <cell r="CV28" t="b">
            <v>0</v>
          </cell>
          <cell r="CW28" t="b">
            <v>0</v>
          </cell>
          <cell r="CX28" t="b">
            <v>0</v>
          </cell>
          <cell r="CY28" t="b">
            <v>0</v>
          </cell>
          <cell r="DD28" t="b">
            <v>0</v>
          </cell>
          <cell r="DE28" t="b">
            <v>0</v>
          </cell>
          <cell r="DF28" t="b">
            <v>0</v>
          </cell>
          <cell r="DG28" t="b">
            <v>0</v>
          </cell>
          <cell r="DL28" t="b">
            <v>0</v>
          </cell>
          <cell r="DM28" t="b">
            <v>0</v>
          </cell>
          <cell r="DN28" t="b">
            <v>0</v>
          </cell>
          <cell r="DO28" t="b">
            <v>0</v>
          </cell>
          <cell r="DT28" t="b">
            <v>0</v>
          </cell>
          <cell r="DU28" t="b">
            <v>0</v>
          </cell>
          <cell r="DV28" t="b">
            <v>0</v>
          </cell>
          <cell r="DW28" t="b">
            <v>0</v>
          </cell>
          <cell r="EB28" t="b">
            <v>0</v>
          </cell>
          <cell r="EC28" t="b">
            <v>0</v>
          </cell>
          <cell r="ED28" t="b">
            <v>0</v>
          </cell>
          <cell r="EE28" t="b">
            <v>0</v>
          </cell>
          <cell r="EJ28" t="b">
            <v>0</v>
          </cell>
          <cell r="EK28" t="b">
            <v>0</v>
          </cell>
          <cell r="EL28" t="b">
            <v>0</v>
          </cell>
          <cell r="EM28" t="b">
            <v>0</v>
          </cell>
          <cell r="EX28">
            <v>0.1</v>
          </cell>
          <cell r="FB28" t="b">
            <v>1</v>
          </cell>
          <cell r="FC28" t="b">
            <v>0</v>
          </cell>
          <cell r="FO28">
            <v>1265</v>
          </cell>
          <cell r="FP28" t="str">
            <v>0.1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 t="b">
            <v>0</v>
          </cell>
          <cell r="FW28" t="b">
            <v>1</v>
          </cell>
          <cell r="FX28" t="b">
            <v>0</v>
          </cell>
          <cell r="FY28" t="b">
            <v>1</v>
          </cell>
          <cell r="FZ28" t="b">
            <v>0</v>
          </cell>
          <cell r="GA28">
            <v>42665</v>
          </cell>
        </row>
        <row r="29">
          <cell r="A29" t="str">
            <v>030</v>
          </cell>
          <cell r="B29" t="str">
            <v>028</v>
          </cell>
          <cell r="C29" t="str">
            <v>A0118010</v>
          </cell>
          <cell r="D29" t="str">
            <v>東北バイオ仙台工場建設</v>
          </cell>
          <cell r="E29">
            <v>42668</v>
          </cell>
          <cell r="F29">
            <v>43092</v>
          </cell>
          <cell r="G29">
            <v>5900000</v>
          </cell>
          <cell r="H29">
            <v>0</v>
          </cell>
          <cell r="I29">
            <v>5900000</v>
          </cell>
          <cell r="J29">
            <v>5900000</v>
          </cell>
          <cell r="K29" t="str">
            <v>030759</v>
          </cell>
          <cell r="L29" t="str">
            <v>ｸﾚｱ工業㈱</v>
          </cell>
          <cell r="P29">
            <v>300</v>
          </cell>
          <cell r="Q29" t="str">
            <v>外注費</v>
          </cell>
          <cell r="R29" t="str">
            <v>15001</v>
          </cell>
          <cell r="S29" t="str">
            <v>左官工事</v>
          </cell>
          <cell r="T29">
            <v>5900000</v>
          </cell>
          <cell r="CJ29" t="str">
            <v>左官工事</v>
          </cell>
          <cell r="CL29" t="str">
            <v>式</v>
          </cell>
          <cell r="CM29">
            <v>1</v>
          </cell>
          <cell r="CN29" t="b">
            <v>0</v>
          </cell>
          <cell r="CO29" t="b">
            <v>1</v>
          </cell>
          <cell r="CP29" t="b">
            <v>0</v>
          </cell>
          <cell r="CQ29" t="b">
            <v>0</v>
          </cell>
          <cell r="CS29" t="str">
            <v>別紙内訳書のとおり</v>
          </cell>
          <cell r="CV29" t="b">
            <v>0</v>
          </cell>
          <cell r="CW29" t="b">
            <v>0</v>
          </cell>
          <cell r="CX29" t="b">
            <v>0</v>
          </cell>
          <cell r="CY29" t="b">
            <v>0</v>
          </cell>
          <cell r="DD29" t="b">
            <v>0</v>
          </cell>
          <cell r="DE29" t="b">
            <v>0</v>
          </cell>
          <cell r="DF29" t="b">
            <v>0</v>
          </cell>
          <cell r="DG29" t="b">
            <v>0</v>
          </cell>
          <cell r="DL29" t="b">
            <v>0</v>
          </cell>
          <cell r="DM29" t="b">
            <v>0</v>
          </cell>
          <cell r="DN29" t="b">
            <v>0</v>
          </cell>
          <cell r="DO29" t="b">
            <v>0</v>
          </cell>
          <cell r="DT29" t="b">
            <v>0</v>
          </cell>
          <cell r="DU29" t="b">
            <v>0</v>
          </cell>
          <cell r="DV29" t="b">
            <v>0</v>
          </cell>
          <cell r="DW29" t="b">
            <v>0</v>
          </cell>
          <cell r="EB29" t="b">
            <v>0</v>
          </cell>
          <cell r="EC29" t="b">
            <v>0</v>
          </cell>
          <cell r="ED29" t="b">
            <v>0</v>
          </cell>
          <cell r="EE29" t="b">
            <v>0</v>
          </cell>
          <cell r="EJ29" t="b">
            <v>0</v>
          </cell>
          <cell r="EK29" t="b">
            <v>0</v>
          </cell>
          <cell r="EL29" t="b">
            <v>0</v>
          </cell>
          <cell r="EM29" t="b">
            <v>0</v>
          </cell>
          <cell r="EX29">
            <v>0.1</v>
          </cell>
          <cell r="FB29" t="b">
            <v>1</v>
          </cell>
          <cell r="FC29" t="b">
            <v>0</v>
          </cell>
          <cell r="FO29">
            <v>9735</v>
          </cell>
          <cell r="FP29">
            <v>0.15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 t="b">
            <v>1</v>
          </cell>
          <cell r="FW29" t="b">
            <v>0</v>
          </cell>
          <cell r="FX29" t="b">
            <v>0</v>
          </cell>
          <cell r="FY29" t="b">
            <v>1</v>
          </cell>
          <cell r="FZ29" t="b">
            <v>0</v>
          </cell>
          <cell r="GA29">
            <v>42665</v>
          </cell>
        </row>
        <row r="30">
          <cell r="A30" t="str">
            <v>031</v>
          </cell>
          <cell r="B30" t="str">
            <v>029</v>
          </cell>
          <cell r="C30" t="str">
            <v>A0118010</v>
          </cell>
          <cell r="D30" t="str">
            <v>東北バイオ仙台工場建設</v>
          </cell>
          <cell r="E30">
            <v>42746</v>
          </cell>
          <cell r="F30">
            <v>43092</v>
          </cell>
          <cell r="G30">
            <v>2500000</v>
          </cell>
          <cell r="H30">
            <v>0</v>
          </cell>
          <cell r="I30">
            <v>2500000</v>
          </cell>
          <cell r="J30">
            <v>2500000</v>
          </cell>
          <cell r="K30" t="str">
            <v>020107</v>
          </cell>
          <cell r="L30" t="str">
            <v>㈱不二ｻｯｼ東北</v>
          </cell>
          <cell r="N30" t="str">
            <v>CI-NET契約</v>
          </cell>
          <cell r="P30">
            <v>300</v>
          </cell>
          <cell r="Q30" t="str">
            <v>外注費</v>
          </cell>
          <cell r="R30" t="str">
            <v>16001</v>
          </cell>
          <cell r="S30" t="str">
            <v>金属製建具工事</v>
          </cell>
          <cell r="T30">
            <v>2500000</v>
          </cell>
          <cell r="CJ30" t="str">
            <v>ｱﾙﾐ･ﾄｯﾌﾟﾗｲﾄ</v>
          </cell>
          <cell r="CL30" t="str">
            <v>式</v>
          </cell>
          <cell r="CM30">
            <v>1</v>
          </cell>
          <cell r="CN30" t="b">
            <v>0</v>
          </cell>
          <cell r="CO30" t="b">
            <v>0</v>
          </cell>
          <cell r="CP30" t="b">
            <v>1</v>
          </cell>
          <cell r="CQ30" t="b">
            <v>0</v>
          </cell>
          <cell r="CS30" t="str">
            <v>別紙内訳書のとおり</v>
          </cell>
          <cell r="CV30" t="b">
            <v>0</v>
          </cell>
          <cell r="CW30" t="b">
            <v>0</v>
          </cell>
          <cell r="CX30" t="b">
            <v>0</v>
          </cell>
          <cell r="CY30" t="b">
            <v>0</v>
          </cell>
          <cell r="DD30" t="b">
            <v>0</v>
          </cell>
          <cell r="DE30" t="b">
            <v>0</v>
          </cell>
          <cell r="DF30" t="b">
            <v>0</v>
          </cell>
          <cell r="DG30" t="b">
            <v>0</v>
          </cell>
          <cell r="DL30" t="b">
            <v>0</v>
          </cell>
          <cell r="DM30" t="b">
            <v>0</v>
          </cell>
          <cell r="DN30" t="b">
            <v>0</v>
          </cell>
          <cell r="DO30" t="b">
            <v>0</v>
          </cell>
          <cell r="DT30" t="b">
            <v>0</v>
          </cell>
          <cell r="DU30" t="b">
            <v>0</v>
          </cell>
          <cell r="DV30" t="b">
            <v>0</v>
          </cell>
          <cell r="DW30" t="b">
            <v>0</v>
          </cell>
          <cell r="EB30" t="b">
            <v>0</v>
          </cell>
          <cell r="EC30" t="b">
            <v>0</v>
          </cell>
          <cell r="ED30" t="b">
            <v>0</v>
          </cell>
          <cell r="EE30" t="b">
            <v>0</v>
          </cell>
          <cell r="EJ30" t="b">
            <v>0</v>
          </cell>
          <cell r="EK30" t="b">
            <v>0</v>
          </cell>
          <cell r="EL30" t="b">
            <v>0</v>
          </cell>
          <cell r="EM30" t="b">
            <v>0</v>
          </cell>
          <cell r="EX30">
            <v>0.1</v>
          </cell>
          <cell r="FB30" t="b">
            <v>1</v>
          </cell>
          <cell r="FC30" t="b">
            <v>0</v>
          </cell>
          <cell r="FO30">
            <v>2750</v>
          </cell>
          <cell r="FP30" t="str">
            <v>0.1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 t="b">
            <v>0</v>
          </cell>
          <cell r="FW30" t="b">
            <v>1</v>
          </cell>
          <cell r="FX30" t="b">
            <v>0</v>
          </cell>
          <cell r="FY30" t="b">
            <v>1</v>
          </cell>
          <cell r="FZ30" t="b">
            <v>0</v>
          </cell>
          <cell r="GA30">
            <v>42665</v>
          </cell>
        </row>
        <row r="31">
          <cell r="A31" t="str">
            <v>032</v>
          </cell>
          <cell r="B31" t="str">
            <v>030</v>
          </cell>
          <cell r="C31" t="str">
            <v>A0118010</v>
          </cell>
          <cell r="D31" t="str">
            <v>東北バイオ仙台工場建設</v>
          </cell>
          <cell r="E31">
            <v>42717</v>
          </cell>
          <cell r="F31">
            <v>43092</v>
          </cell>
          <cell r="G31">
            <v>8400000</v>
          </cell>
          <cell r="H31">
            <v>0</v>
          </cell>
          <cell r="I31">
            <v>8400000</v>
          </cell>
          <cell r="J31">
            <v>8400000</v>
          </cell>
          <cell r="K31" t="str">
            <v>020384</v>
          </cell>
          <cell r="L31" t="str">
            <v>東洋ｼｬｯﾀｰ㈱仙台営業所</v>
          </cell>
          <cell r="P31">
            <v>300</v>
          </cell>
          <cell r="Q31" t="str">
            <v>外注費</v>
          </cell>
          <cell r="R31" t="str">
            <v>16001</v>
          </cell>
          <cell r="S31" t="str">
            <v>金属製建具工事</v>
          </cell>
          <cell r="T31">
            <v>8400000</v>
          </cell>
          <cell r="CJ31" t="str">
            <v>ｽﾁｰﾙ･ｼｬｯﾀｰ</v>
          </cell>
          <cell r="CL31" t="str">
            <v>式</v>
          </cell>
          <cell r="CM31">
            <v>1</v>
          </cell>
          <cell r="CN31" t="b">
            <v>0</v>
          </cell>
          <cell r="CO31" t="b">
            <v>0</v>
          </cell>
          <cell r="CP31" t="b">
            <v>1</v>
          </cell>
          <cell r="CQ31" t="b">
            <v>0</v>
          </cell>
          <cell r="CS31" t="str">
            <v>別紙内訳書のとおり</v>
          </cell>
          <cell r="CV31" t="b">
            <v>0</v>
          </cell>
          <cell r="CW31" t="b">
            <v>0</v>
          </cell>
          <cell r="CX31" t="b">
            <v>0</v>
          </cell>
          <cell r="CY31" t="b">
            <v>0</v>
          </cell>
          <cell r="DD31" t="b">
            <v>0</v>
          </cell>
          <cell r="DE31" t="b">
            <v>0</v>
          </cell>
          <cell r="DF31" t="b">
            <v>0</v>
          </cell>
          <cell r="DG31" t="b">
            <v>0</v>
          </cell>
          <cell r="DL31" t="b">
            <v>0</v>
          </cell>
          <cell r="DM31" t="b">
            <v>0</v>
          </cell>
          <cell r="DN31" t="b">
            <v>0</v>
          </cell>
          <cell r="DO31" t="b">
            <v>0</v>
          </cell>
          <cell r="DT31" t="b">
            <v>0</v>
          </cell>
          <cell r="DU31" t="b">
            <v>0</v>
          </cell>
          <cell r="DV31" t="b">
            <v>0</v>
          </cell>
          <cell r="DW31" t="b">
            <v>0</v>
          </cell>
          <cell r="EB31" t="b">
            <v>0</v>
          </cell>
          <cell r="EC31" t="b">
            <v>0</v>
          </cell>
          <cell r="ED31" t="b">
            <v>0</v>
          </cell>
          <cell r="EE31" t="b">
            <v>0</v>
          </cell>
          <cell r="EJ31" t="b">
            <v>0</v>
          </cell>
          <cell r="EK31" t="b">
            <v>0</v>
          </cell>
          <cell r="EL31" t="b">
            <v>0</v>
          </cell>
          <cell r="EM31" t="b">
            <v>0</v>
          </cell>
          <cell r="EX31">
            <v>0.1</v>
          </cell>
          <cell r="FB31" t="b">
            <v>1</v>
          </cell>
          <cell r="FC31" t="b">
            <v>0</v>
          </cell>
          <cell r="FO31">
            <v>9240</v>
          </cell>
          <cell r="FP31" t="str">
            <v>0.1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 t="b">
            <v>1</v>
          </cell>
          <cell r="FW31" t="b">
            <v>0</v>
          </cell>
          <cell r="FX31" t="b">
            <v>0</v>
          </cell>
          <cell r="FY31" t="b">
            <v>1</v>
          </cell>
          <cell r="FZ31" t="b">
            <v>0</v>
          </cell>
          <cell r="GA31">
            <v>42665</v>
          </cell>
        </row>
        <row r="32">
          <cell r="A32" t="str">
            <v>033</v>
          </cell>
          <cell r="B32" t="str">
            <v>031</v>
          </cell>
          <cell r="C32" t="str">
            <v>A0118010</v>
          </cell>
          <cell r="D32" t="str">
            <v>東北バイオ仙台工場建設</v>
          </cell>
          <cell r="E32">
            <v>42650</v>
          </cell>
          <cell r="F32">
            <v>42885</v>
          </cell>
          <cell r="G32">
            <v>480000</v>
          </cell>
          <cell r="H32">
            <v>0</v>
          </cell>
          <cell r="I32">
            <v>480000</v>
          </cell>
          <cell r="J32">
            <v>480000</v>
          </cell>
          <cell r="K32" t="str">
            <v>142083</v>
          </cell>
          <cell r="L32" t="str">
            <v>溶接検査㈱</v>
          </cell>
          <cell r="N32" t="str">
            <v>CI-NET契約</v>
          </cell>
          <cell r="P32">
            <v>300</v>
          </cell>
          <cell r="Q32" t="str">
            <v>外注費</v>
          </cell>
          <cell r="R32" t="str">
            <v>60000</v>
          </cell>
          <cell r="S32" t="str">
            <v>施工管理費</v>
          </cell>
          <cell r="T32">
            <v>480000</v>
          </cell>
          <cell r="CJ32" t="str">
            <v>鉄筋鉄骨超音波検査</v>
          </cell>
          <cell r="CL32" t="str">
            <v>式</v>
          </cell>
          <cell r="CM32">
            <v>1</v>
          </cell>
          <cell r="CN32" t="b">
            <v>0</v>
          </cell>
          <cell r="CO32" t="b">
            <v>0</v>
          </cell>
          <cell r="CP32" t="b">
            <v>1</v>
          </cell>
          <cell r="CQ32" t="b">
            <v>0</v>
          </cell>
          <cell r="CS32" t="str">
            <v>別紙内訳書のとおり</v>
          </cell>
          <cell r="CV32" t="b">
            <v>0</v>
          </cell>
          <cell r="CW32" t="b">
            <v>0</v>
          </cell>
          <cell r="CX32" t="b">
            <v>0</v>
          </cell>
          <cell r="CY32" t="b">
            <v>0</v>
          </cell>
          <cell r="DD32" t="b">
            <v>0</v>
          </cell>
          <cell r="DE32" t="b">
            <v>0</v>
          </cell>
          <cell r="DF32" t="b">
            <v>0</v>
          </cell>
          <cell r="DG32" t="b">
            <v>0</v>
          </cell>
          <cell r="DL32" t="b">
            <v>0</v>
          </cell>
          <cell r="DM32" t="b">
            <v>0</v>
          </cell>
          <cell r="DN32" t="b">
            <v>0</v>
          </cell>
          <cell r="DO32" t="b">
            <v>0</v>
          </cell>
          <cell r="DT32" t="b">
            <v>0</v>
          </cell>
          <cell r="DU32" t="b">
            <v>0</v>
          </cell>
          <cell r="DV32" t="b">
            <v>0</v>
          </cell>
          <cell r="DW32" t="b">
            <v>0</v>
          </cell>
          <cell r="EB32" t="b">
            <v>0</v>
          </cell>
          <cell r="EC32" t="b">
            <v>0</v>
          </cell>
          <cell r="ED32" t="b">
            <v>0</v>
          </cell>
          <cell r="EE32" t="b">
            <v>0</v>
          </cell>
          <cell r="EJ32" t="b">
            <v>0</v>
          </cell>
          <cell r="EK32" t="b">
            <v>0</v>
          </cell>
          <cell r="EL32" t="b">
            <v>0</v>
          </cell>
          <cell r="EM32" t="b">
            <v>0</v>
          </cell>
          <cell r="EX32">
            <v>0.1</v>
          </cell>
          <cell r="FB32" t="b">
            <v>1</v>
          </cell>
          <cell r="FC32" t="b">
            <v>0</v>
          </cell>
          <cell r="FO32" t="str">
            <v/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 t="b">
            <v>0</v>
          </cell>
          <cell r="FW32" t="b">
            <v>1</v>
          </cell>
          <cell r="FX32" t="b">
            <v>0</v>
          </cell>
          <cell r="FY32" t="b">
            <v>1</v>
          </cell>
          <cell r="FZ32" t="b">
            <v>0</v>
          </cell>
          <cell r="GA32">
            <v>42669</v>
          </cell>
        </row>
        <row r="33">
          <cell r="A33" t="str">
            <v>034</v>
          </cell>
          <cell r="B33" t="str">
            <v>032</v>
          </cell>
          <cell r="C33" t="str">
            <v>A0118010</v>
          </cell>
          <cell r="D33" t="str">
            <v>東北バイオ仙台工場建設</v>
          </cell>
          <cell r="E33">
            <v>42649</v>
          </cell>
          <cell r="F33">
            <v>43092</v>
          </cell>
          <cell r="G33">
            <v>546000</v>
          </cell>
          <cell r="H33">
            <v>0</v>
          </cell>
          <cell r="I33">
            <v>546000</v>
          </cell>
          <cell r="J33">
            <v>546000</v>
          </cell>
          <cell r="K33" t="str">
            <v>020331</v>
          </cell>
          <cell r="L33" t="str">
            <v>明治商工㈱</v>
          </cell>
          <cell r="P33">
            <v>100</v>
          </cell>
          <cell r="Q33" t="str">
            <v>材料費</v>
          </cell>
          <cell r="R33" t="str">
            <v>51000</v>
          </cell>
          <cell r="S33" t="str">
            <v>材料費</v>
          </cell>
          <cell r="T33">
            <v>546000</v>
          </cell>
          <cell r="CJ33" t="str">
            <v>残土養生用安全ﾈｯﾄ</v>
          </cell>
          <cell r="CL33" t="str">
            <v>式</v>
          </cell>
          <cell r="CM33">
            <v>1</v>
          </cell>
          <cell r="CN33" t="b">
            <v>1</v>
          </cell>
          <cell r="CO33" t="b">
            <v>0</v>
          </cell>
          <cell r="CP33" t="b">
            <v>0</v>
          </cell>
          <cell r="CQ33" t="b">
            <v>0</v>
          </cell>
          <cell r="CS33" t="str">
            <v>別紙内訳書のとおり</v>
          </cell>
          <cell r="CV33" t="b">
            <v>0</v>
          </cell>
          <cell r="CW33" t="b">
            <v>0</v>
          </cell>
          <cell r="CX33" t="b">
            <v>0</v>
          </cell>
          <cell r="CY33" t="b">
            <v>0</v>
          </cell>
          <cell r="DD33" t="b">
            <v>0</v>
          </cell>
          <cell r="DE33" t="b">
            <v>0</v>
          </cell>
          <cell r="DF33" t="b">
            <v>0</v>
          </cell>
          <cell r="DG33" t="b">
            <v>0</v>
          </cell>
          <cell r="DL33" t="b">
            <v>0</v>
          </cell>
          <cell r="DM33" t="b">
            <v>0</v>
          </cell>
          <cell r="DN33" t="b">
            <v>0</v>
          </cell>
          <cell r="DO33" t="b">
            <v>0</v>
          </cell>
          <cell r="DT33" t="b">
            <v>0</v>
          </cell>
          <cell r="DU33" t="b">
            <v>0</v>
          </cell>
          <cell r="DV33" t="b">
            <v>0</v>
          </cell>
          <cell r="DW33" t="b">
            <v>0</v>
          </cell>
          <cell r="EB33" t="b">
            <v>0</v>
          </cell>
          <cell r="EC33" t="b">
            <v>0</v>
          </cell>
          <cell r="ED33" t="b">
            <v>0</v>
          </cell>
          <cell r="EE33" t="b">
            <v>0</v>
          </cell>
          <cell r="EJ33" t="b">
            <v>0</v>
          </cell>
          <cell r="EK33" t="b">
            <v>0</v>
          </cell>
          <cell r="EL33" t="b">
            <v>0</v>
          </cell>
          <cell r="EM33" t="b">
            <v>0</v>
          </cell>
          <cell r="EX33">
            <v>0.1</v>
          </cell>
          <cell r="FB33" t="b">
            <v>0</v>
          </cell>
          <cell r="FC33" t="b">
            <v>1</v>
          </cell>
          <cell r="FO33">
            <v>180</v>
          </cell>
          <cell r="FP33" t="str">
            <v>0.03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 t="b">
            <v>0</v>
          </cell>
          <cell r="FW33" t="b">
            <v>1</v>
          </cell>
          <cell r="FX33" t="b">
            <v>0</v>
          </cell>
          <cell r="FY33" t="b">
            <v>1</v>
          </cell>
          <cell r="FZ33" t="b">
            <v>0</v>
          </cell>
          <cell r="GA33">
            <v>42669</v>
          </cell>
        </row>
        <row r="34">
          <cell r="A34" t="str">
            <v>035</v>
          </cell>
          <cell r="B34" t="str">
            <v>033</v>
          </cell>
          <cell r="C34" t="str">
            <v>A0118010</v>
          </cell>
          <cell r="D34" t="str">
            <v>東北バイオ仙台工場建設</v>
          </cell>
          <cell r="E34">
            <v>42613</v>
          </cell>
          <cell r="F34">
            <v>43068</v>
          </cell>
          <cell r="G34">
            <v>900000</v>
          </cell>
          <cell r="H34">
            <v>0</v>
          </cell>
          <cell r="I34">
            <v>900000</v>
          </cell>
          <cell r="J34">
            <v>900000</v>
          </cell>
          <cell r="K34" t="str">
            <v>020164</v>
          </cell>
          <cell r="L34" t="str">
            <v>仙台ﾌｫｰﾑﾀｲ㈱</v>
          </cell>
          <cell r="P34">
            <v>100</v>
          </cell>
          <cell r="Q34" t="str">
            <v>材料費</v>
          </cell>
          <cell r="R34" t="str">
            <v>51000</v>
          </cell>
          <cell r="S34" t="str">
            <v>材料費</v>
          </cell>
          <cell r="T34">
            <v>900000</v>
          </cell>
          <cell r="CJ34" t="str">
            <v>雑材料</v>
          </cell>
          <cell r="CL34" t="str">
            <v>式</v>
          </cell>
          <cell r="CM34">
            <v>1</v>
          </cell>
          <cell r="CN34" t="b">
            <v>1</v>
          </cell>
          <cell r="CO34" t="b">
            <v>0</v>
          </cell>
          <cell r="CP34" t="b">
            <v>0</v>
          </cell>
          <cell r="CQ34" t="b">
            <v>0</v>
          </cell>
          <cell r="CS34" t="str">
            <v>別紙内訳書のとおり</v>
          </cell>
          <cell r="CV34" t="b">
            <v>0</v>
          </cell>
          <cell r="CW34" t="b">
            <v>0</v>
          </cell>
          <cell r="CX34" t="b">
            <v>0</v>
          </cell>
          <cell r="CY34" t="b">
            <v>0</v>
          </cell>
          <cell r="DD34" t="b">
            <v>0</v>
          </cell>
          <cell r="DE34" t="b">
            <v>0</v>
          </cell>
          <cell r="DF34" t="b">
            <v>0</v>
          </cell>
          <cell r="DG34" t="b">
            <v>0</v>
          </cell>
          <cell r="DL34" t="b">
            <v>0</v>
          </cell>
          <cell r="DM34" t="b">
            <v>0</v>
          </cell>
          <cell r="DN34" t="b">
            <v>0</v>
          </cell>
          <cell r="DO34" t="b">
            <v>0</v>
          </cell>
          <cell r="DT34" t="b">
            <v>0</v>
          </cell>
          <cell r="DU34" t="b">
            <v>0</v>
          </cell>
          <cell r="DV34" t="b">
            <v>0</v>
          </cell>
          <cell r="DW34" t="b">
            <v>0</v>
          </cell>
          <cell r="EB34" t="b">
            <v>0</v>
          </cell>
          <cell r="EC34" t="b">
            <v>0</v>
          </cell>
          <cell r="ED34" t="b">
            <v>0</v>
          </cell>
          <cell r="EE34" t="b">
            <v>0</v>
          </cell>
          <cell r="EJ34" t="b">
            <v>0</v>
          </cell>
          <cell r="EK34" t="b">
            <v>0</v>
          </cell>
          <cell r="EL34" t="b">
            <v>0</v>
          </cell>
          <cell r="EM34" t="b">
            <v>0</v>
          </cell>
          <cell r="EX34">
            <v>0.1</v>
          </cell>
          <cell r="FB34" t="b">
            <v>0</v>
          </cell>
          <cell r="FC34" t="b">
            <v>1</v>
          </cell>
          <cell r="FO34">
            <v>297</v>
          </cell>
          <cell r="FP34" t="str">
            <v>0.03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 t="b">
            <v>0</v>
          </cell>
          <cell r="FW34" t="b">
            <v>1</v>
          </cell>
          <cell r="FX34" t="b">
            <v>0</v>
          </cell>
          <cell r="FY34" t="b">
            <v>1</v>
          </cell>
          <cell r="FZ34" t="b">
            <v>0</v>
          </cell>
          <cell r="GA34">
            <v>42669</v>
          </cell>
        </row>
        <row r="35">
          <cell r="A35" t="str">
            <v>036</v>
          </cell>
          <cell r="B35" t="str">
            <v>034</v>
          </cell>
          <cell r="C35" t="str">
            <v>A0118010</v>
          </cell>
          <cell r="D35" t="str">
            <v>東北バイオ仙台工場建設</v>
          </cell>
          <cell r="E35">
            <v>42645</v>
          </cell>
          <cell r="F35">
            <v>43068</v>
          </cell>
          <cell r="G35">
            <v>3341000</v>
          </cell>
          <cell r="H35">
            <v>0</v>
          </cell>
          <cell r="I35">
            <v>4045000</v>
          </cell>
          <cell r="J35">
            <v>4045000</v>
          </cell>
          <cell r="K35" t="str">
            <v>020414</v>
          </cell>
          <cell r="L35" t="str">
            <v>㈱ﾚﾝﾀﾙのﾆｯｹﾝ仙台営業所</v>
          </cell>
          <cell r="P35">
            <v>401</v>
          </cell>
          <cell r="Q35" t="str">
            <v>機械等経費</v>
          </cell>
          <cell r="R35" t="str">
            <v>53000</v>
          </cell>
          <cell r="S35" t="str">
            <v>機械等経費</v>
          </cell>
          <cell r="T35">
            <v>4045000</v>
          </cell>
          <cell r="CJ35" t="str">
            <v>機械ﾘｰｽ</v>
          </cell>
          <cell r="CL35" t="str">
            <v>式</v>
          </cell>
          <cell r="CM35">
            <v>1</v>
          </cell>
          <cell r="CN35" t="b">
            <v>1</v>
          </cell>
          <cell r="CO35" t="b">
            <v>0</v>
          </cell>
          <cell r="CP35" t="b">
            <v>0</v>
          </cell>
          <cell r="CQ35" t="b">
            <v>0</v>
          </cell>
          <cell r="CS35" t="str">
            <v>別紙内訳書のとおり</v>
          </cell>
          <cell r="CV35" t="b">
            <v>0</v>
          </cell>
          <cell r="CW35" t="b">
            <v>0</v>
          </cell>
          <cell r="CX35" t="b">
            <v>0</v>
          </cell>
          <cell r="CY35" t="b">
            <v>0</v>
          </cell>
          <cell r="DD35" t="b">
            <v>0</v>
          </cell>
          <cell r="DE35" t="b">
            <v>0</v>
          </cell>
          <cell r="DF35" t="b">
            <v>0</v>
          </cell>
          <cell r="DG35" t="b">
            <v>0</v>
          </cell>
          <cell r="DL35" t="b">
            <v>0</v>
          </cell>
          <cell r="DM35" t="b">
            <v>0</v>
          </cell>
          <cell r="DN35" t="b">
            <v>0</v>
          </cell>
          <cell r="DO35" t="b">
            <v>0</v>
          </cell>
          <cell r="DT35" t="b">
            <v>0</v>
          </cell>
          <cell r="DU35" t="b">
            <v>0</v>
          </cell>
          <cell r="DV35" t="b">
            <v>0</v>
          </cell>
          <cell r="DW35" t="b">
            <v>0</v>
          </cell>
          <cell r="EB35" t="b">
            <v>0</v>
          </cell>
          <cell r="EC35" t="b">
            <v>0</v>
          </cell>
          <cell r="ED35" t="b">
            <v>0</v>
          </cell>
          <cell r="EE35" t="b">
            <v>0</v>
          </cell>
          <cell r="EJ35" t="b">
            <v>0</v>
          </cell>
          <cell r="EK35" t="b">
            <v>0</v>
          </cell>
          <cell r="EL35" t="b">
            <v>0</v>
          </cell>
          <cell r="EM35" t="b">
            <v>0</v>
          </cell>
          <cell r="EX35">
            <v>0.1</v>
          </cell>
          <cell r="FB35" t="b">
            <v>0</v>
          </cell>
          <cell r="FC35" t="b">
            <v>1</v>
          </cell>
          <cell r="FO35">
            <v>1335</v>
          </cell>
          <cell r="FP35">
            <v>0.03</v>
          </cell>
          <cell r="FQ35">
            <v>-704000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 t="b">
            <v>0</v>
          </cell>
          <cell r="FW35" t="b">
            <v>1</v>
          </cell>
          <cell r="FX35" t="b">
            <v>0</v>
          </cell>
          <cell r="FY35" t="b">
            <v>1</v>
          </cell>
          <cell r="FZ35" t="b">
            <v>0</v>
          </cell>
          <cell r="GA35">
            <v>42669</v>
          </cell>
        </row>
        <row r="36">
          <cell r="A36" t="str">
            <v>037</v>
          </cell>
          <cell r="B36" t="str">
            <v>035</v>
          </cell>
          <cell r="C36" t="str">
            <v>A0118010</v>
          </cell>
          <cell r="D36" t="str">
            <v>東北バイオ仙台工場建設</v>
          </cell>
          <cell r="E36">
            <v>42656</v>
          </cell>
          <cell r="F36">
            <v>42657</v>
          </cell>
          <cell r="G36">
            <v>0</v>
          </cell>
          <cell r="H36">
            <v>0</v>
          </cell>
          <cell r="I36">
            <v>128800</v>
          </cell>
          <cell r="J36">
            <v>128800</v>
          </cell>
          <cell r="K36" t="str">
            <v>061369</v>
          </cell>
          <cell r="L36" t="str">
            <v>㈱びけん</v>
          </cell>
          <cell r="N36" t="str">
            <v>CI-NET契約</v>
          </cell>
          <cell r="P36">
            <v>300</v>
          </cell>
          <cell r="Q36" t="str">
            <v>外注費</v>
          </cell>
          <cell r="R36" t="str">
            <v>01003</v>
          </cell>
          <cell r="S36" t="str">
            <v>仮設工事（３）</v>
          </cell>
          <cell r="T36">
            <v>128800</v>
          </cell>
          <cell r="CJ36" t="str">
            <v>道路ｻﾋﾞ除去</v>
          </cell>
          <cell r="CL36" t="str">
            <v>式</v>
          </cell>
          <cell r="CM36">
            <v>1</v>
          </cell>
          <cell r="CN36" t="b">
            <v>0</v>
          </cell>
          <cell r="CO36" t="b">
            <v>0</v>
          </cell>
          <cell r="CP36" t="b">
            <v>1</v>
          </cell>
          <cell r="CQ36" t="b">
            <v>0</v>
          </cell>
          <cell r="CS36" t="str">
            <v>別紙内訳書のとおり</v>
          </cell>
          <cell r="CV36" t="b">
            <v>0</v>
          </cell>
          <cell r="CW36" t="b">
            <v>0</v>
          </cell>
          <cell r="CX36" t="b">
            <v>0</v>
          </cell>
          <cell r="CY36" t="b">
            <v>0</v>
          </cell>
          <cell r="DD36" t="b">
            <v>0</v>
          </cell>
          <cell r="DE36" t="b">
            <v>0</v>
          </cell>
          <cell r="DF36" t="b">
            <v>0</v>
          </cell>
          <cell r="DG36" t="b">
            <v>0</v>
          </cell>
          <cell r="DL36" t="b">
            <v>0</v>
          </cell>
          <cell r="DM36" t="b">
            <v>0</v>
          </cell>
          <cell r="DN36" t="b">
            <v>0</v>
          </cell>
          <cell r="DO36" t="b">
            <v>0</v>
          </cell>
          <cell r="DT36" t="b">
            <v>0</v>
          </cell>
          <cell r="DU36" t="b">
            <v>0</v>
          </cell>
          <cell r="DV36" t="b">
            <v>0</v>
          </cell>
          <cell r="DW36" t="b">
            <v>0</v>
          </cell>
          <cell r="EB36" t="b">
            <v>0</v>
          </cell>
          <cell r="EC36" t="b">
            <v>0</v>
          </cell>
          <cell r="ED36" t="b">
            <v>0</v>
          </cell>
          <cell r="EE36" t="b">
            <v>0</v>
          </cell>
          <cell r="EJ36" t="b">
            <v>0</v>
          </cell>
          <cell r="EK36" t="b">
            <v>0</v>
          </cell>
          <cell r="EL36" t="b">
            <v>0</v>
          </cell>
          <cell r="EM36" t="b">
            <v>0</v>
          </cell>
          <cell r="EX36">
            <v>0.1</v>
          </cell>
          <cell r="FB36" t="b">
            <v>1</v>
          </cell>
          <cell r="FC36" t="b">
            <v>0</v>
          </cell>
          <cell r="FO36">
            <v>142</v>
          </cell>
          <cell r="FP36" t="str">
            <v>0.1</v>
          </cell>
          <cell r="FQ36">
            <v>-128800</v>
          </cell>
          <cell r="FR36">
            <v>0</v>
          </cell>
          <cell r="FS36">
            <v>128800</v>
          </cell>
          <cell r="FT36">
            <v>0</v>
          </cell>
          <cell r="FU36">
            <v>128800</v>
          </cell>
          <cell r="FV36" t="b">
            <v>0</v>
          </cell>
          <cell r="FW36" t="b">
            <v>1</v>
          </cell>
          <cell r="FX36" t="b">
            <v>0</v>
          </cell>
          <cell r="FY36" t="b">
            <v>1</v>
          </cell>
          <cell r="FZ36" t="b">
            <v>0</v>
          </cell>
          <cell r="GA36">
            <v>42669</v>
          </cell>
        </row>
        <row r="37">
          <cell r="A37" t="str">
            <v>038</v>
          </cell>
          <cell r="B37" t="str">
            <v>036</v>
          </cell>
          <cell r="C37" t="str">
            <v>A0118010</v>
          </cell>
          <cell r="D37" t="str">
            <v>東北バイオ仙台工場建設</v>
          </cell>
          <cell r="E37">
            <v>42628</v>
          </cell>
          <cell r="F37">
            <v>42634</v>
          </cell>
          <cell r="G37">
            <v>0</v>
          </cell>
          <cell r="H37">
            <v>0</v>
          </cell>
          <cell r="I37">
            <v>162000</v>
          </cell>
          <cell r="J37">
            <v>162000</v>
          </cell>
          <cell r="K37" t="str">
            <v>222615</v>
          </cell>
          <cell r="L37" t="str">
            <v>㈱ｼﾞｰｴﾙ</v>
          </cell>
          <cell r="N37" t="str">
            <v>CI-NET契約</v>
          </cell>
          <cell r="P37">
            <v>100</v>
          </cell>
          <cell r="Q37" t="str">
            <v>材料費</v>
          </cell>
          <cell r="R37" t="str">
            <v>51000</v>
          </cell>
          <cell r="S37" t="str">
            <v>材料費</v>
          </cell>
          <cell r="T37">
            <v>162000</v>
          </cell>
          <cell r="CJ37" t="str">
            <v>ｳｪﾙﾎﾟｲﾝﾄ用水</v>
          </cell>
          <cell r="CL37" t="str">
            <v>式</v>
          </cell>
          <cell r="CM37">
            <v>1</v>
          </cell>
          <cell r="CN37" t="b">
            <v>1</v>
          </cell>
          <cell r="CO37" t="b">
            <v>0</v>
          </cell>
          <cell r="CP37" t="b">
            <v>0</v>
          </cell>
          <cell r="CQ37" t="b">
            <v>0</v>
          </cell>
          <cell r="CS37" t="str">
            <v>別紙内訳書のとおり</v>
          </cell>
          <cell r="CV37" t="b">
            <v>0</v>
          </cell>
          <cell r="CW37" t="b">
            <v>0</v>
          </cell>
          <cell r="CX37" t="b">
            <v>0</v>
          </cell>
          <cell r="CY37" t="b">
            <v>0</v>
          </cell>
          <cell r="DD37" t="b">
            <v>0</v>
          </cell>
          <cell r="DE37" t="b">
            <v>0</v>
          </cell>
          <cell r="DF37" t="b">
            <v>0</v>
          </cell>
          <cell r="DG37" t="b">
            <v>0</v>
          </cell>
          <cell r="DL37" t="b">
            <v>0</v>
          </cell>
          <cell r="DM37" t="b">
            <v>0</v>
          </cell>
          <cell r="DN37" t="b">
            <v>0</v>
          </cell>
          <cell r="DO37" t="b">
            <v>0</v>
          </cell>
          <cell r="DT37" t="b">
            <v>0</v>
          </cell>
          <cell r="DU37" t="b">
            <v>0</v>
          </cell>
          <cell r="DV37" t="b">
            <v>0</v>
          </cell>
          <cell r="DW37" t="b">
            <v>0</v>
          </cell>
          <cell r="EB37" t="b">
            <v>0</v>
          </cell>
          <cell r="EC37" t="b">
            <v>0</v>
          </cell>
          <cell r="ED37" t="b">
            <v>0</v>
          </cell>
          <cell r="EE37" t="b">
            <v>0</v>
          </cell>
          <cell r="EJ37" t="b">
            <v>0</v>
          </cell>
          <cell r="EK37" t="b">
            <v>0</v>
          </cell>
          <cell r="EL37" t="b">
            <v>0</v>
          </cell>
          <cell r="EM37" t="b">
            <v>0</v>
          </cell>
          <cell r="EX37">
            <v>0.1</v>
          </cell>
          <cell r="FB37" t="b">
            <v>0</v>
          </cell>
          <cell r="FC37" t="b">
            <v>1</v>
          </cell>
          <cell r="FO37">
            <v>53</v>
          </cell>
          <cell r="FP37" t="str">
            <v>0.03</v>
          </cell>
          <cell r="FQ37">
            <v>-162000</v>
          </cell>
          <cell r="FR37">
            <v>162000</v>
          </cell>
          <cell r="FS37">
            <v>0</v>
          </cell>
          <cell r="FT37">
            <v>162000</v>
          </cell>
          <cell r="FU37">
            <v>0</v>
          </cell>
          <cell r="FV37" t="b">
            <v>0</v>
          </cell>
          <cell r="FW37" t="b">
            <v>1</v>
          </cell>
          <cell r="FX37" t="b">
            <v>0</v>
          </cell>
          <cell r="FY37" t="b">
            <v>1</v>
          </cell>
          <cell r="FZ37" t="b">
            <v>0</v>
          </cell>
          <cell r="GA37">
            <v>42669</v>
          </cell>
        </row>
        <row r="38">
          <cell r="A38" t="str">
            <v>039</v>
          </cell>
          <cell r="B38" t="str">
            <v>037</v>
          </cell>
          <cell r="C38" t="str">
            <v>A0118010</v>
          </cell>
          <cell r="D38" t="str">
            <v>東北バイオ仙台工場建設</v>
          </cell>
          <cell r="E38">
            <v>42643</v>
          </cell>
          <cell r="F38">
            <v>42703</v>
          </cell>
          <cell r="G38">
            <v>157000</v>
          </cell>
          <cell r="H38">
            <v>0</v>
          </cell>
          <cell r="I38">
            <v>224000</v>
          </cell>
          <cell r="J38">
            <v>224000</v>
          </cell>
          <cell r="K38" t="str">
            <v>272920</v>
          </cell>
          <cell r="L38" t="str">
            <v>㈱Kｺｰﾎﾟﾚｰｼｮﾝ</v>
          </cell>
          <cell r="P38">
            <v>300</v>
          </cell>
          <cell r="Q38" t="str">
            <v>外注費</v>
          </cell>
          <cell r="R38" t="str">
            <v>60000</v>
          </cell>
          <cell r="S38" t="str">
            <v>施工管理費</v>
          </cell>
          <cell r="T38">
            <v>224000</v>
          </cell>
          <cell r="CJ38" t="str">
            <v>ﾃﾞｰﾀ交換</v>
          </cell>
          <cell r="CL38" t="str">
            <v>式</v>
          </cell>
          <cell r="CM38">
            <v>1</v>
          </cell>
          <cell r="CN38" t="b">
            <v>0</v>
          </cell>
          <cell r="CO38" t="b">
            <v>0</v>
          </cell>
          <cell r="CP38" t="b">
            <v>1</v>
          </cell>
          <cell r="CQ38" t="b">
            <v>0</v>
          </cell>
          <cell r="CS38" t="str">
            <v>別紙内訳書のとおり</v>
          </cell>
          <cell r="CV38" t="b">
            <v>0</v>
          </cell>
          <cell r="CW38" t="b">
            <v>0</v>
          </cell>
          <cell r="CX38" t="b">
            <v>0</v>
          </cell>
          <cell r="CY38" t="b">
            <v>0</v>
          </cell>
          <cell r="DD38" t="b">
            <v>0</v>
          </cell>
          <cell r="DE38" t="b">
            <v>0</v>
          </cell>
          <cell r="DF38" t="b">
            <v>0</v>
          </cell>
          <cell r="DG38" t="b">
            <v>0</v>
          </cell>
          <cell r="DL38" t="b">
            <v>0</v>
          </cell>
          <cell r="DM38" t="b">
            <v>0</v>
          </cell>
          <cell r="DN38" t="b">
            <v>0</v>
          </cell>
          <cell r="DO38" t="b">
            <v>0</v>
          </cell>
          <cell r="DT38" t="b">
            <v>0</v>
          </cell>
          <cell r="DU38" t="b">
            <v>0</v>
          </cell>
          <cell r="DV38" t="b">
            <v>0</v>
          </cell>
          <cell r="DW38" t="b">
            <v>0</v>
          </cell>
          <cell r="EB38" t="b">
            <v>0</v>
          </cell>
          <cell r="EC38" t="b">
            <v>0</v>
          </cell>
          <cell r="ED38" t="b">
            <v>0</v>
          </cell>
          <cell r="EE38" t="b">
            <v>0</v>
          </cell>
          <cell r="EJ38" t="b">
            <v>0</v>
          </cell>
          <cell r="EK38" t="b">
            <v>0</v>
          </cell>
          <cell r="EL38" t="b">
            <v>0</v>
          </cell>
          <cell r="EM38" t="b">
            <v>0</v>
          </cell>
          <cell r="EX38">
            <v>0.1</v>
          </cell>
          <cell r="FB38" t="b">
            <v>1</v>
          </cell>
          <cell r="FC38" t="b">
            <v>0</v>
          </cell>
          <cell r="FO38" t="str">
            <v/>
          </cell>
          <cell r="FP38">
            <v>0</v>
          </cell>
          <cell r="FQ38">
            <v>-67000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 t="b">
            <v>0</v>
          </cell>
          <cell r="FW38" t="b">
            <v>1</v>
          </cell>
          <cell r="FX38" t="b">
            <v>0</v>
          </cell>
          <cell r="FY38" t="b">
            <v>1</v>
          </cell>
          <cell r="FZ38" t="b">
            <v>0</v>
          </cell>
          <cell r="GA38">
            <v>42669</v>
          </cell>
        </row>
        <row r="39">
          <cell r="A39" t="str">
            <v>040</v>
          </cell>
          <cell r="B39" t="str">
            <v>038</v>
          </cell>
          <cell r="C39" t="str">
            <v>A0118010</v>
          </cell>
          <cell r="D39" t="str">
            <v>東北バイオ仙台工場建設</v>
          </cell>
          <cell r="E39">
            <v>42674</v>
          </cell>
          <cell r="F39">
            <v>42703</v>
          </cell>
          <cell r="G39">
            <v>644000</v>
          </cell>
          <cell r="H39">
            <v>0</v>
          </cell>
          <cell r="I39">
            <v>617500</v>
          </cell>
          <cell r="J39">
            <v>617500</v>
          </cell>
          <cell r="K39" t="str">
            <v>303138</v>
          </cell>
          <cell r="L39" t="str">
            <v>J&amp;T環境㈱</v>
          </cell>
          <cell r="N39" t="str">
            <v>※発注対象外(産廃委託契約書締結)</v>
          </cell>
          <cell r="P39">
            <v>300</v>
          </cell>
          <cell r="Q39" t="str">
            <v>外注費</v>
          </cell>
          <cell r="R39" t="str">
            <v>50380</v>
          </cell>
          <cell r="S39" t="str">
            <v>産廃処理費</v>
          </cell>
          <cell r="T39">
            <v>617500</v>
          </cell>
          <cell r="CJ39" t="str">
            <v>ｶｺﾞ</v>
          </cell>
          <cell r="CL39" t="str">
            <v>式</v>
          </cell>
          <cell r="CM39">
            <v>1</v>
          </cell>
          <cell r="CN39" t="b">
            <v>0</v>
          </cell>
          <cell r="CO39" t="b">
            <v>0</v>
          </cell>
          <cell r="CP39" t="b">
            <v>1</v>
          </cell>
          <cell r="CQ39" t="b">
            <v>0</v>
          </cell>
          <cell r="CS39" t="str">
            <v>別紙内訳書のとおり</v>
          </cell>
          <cell r="CV39" t="b">
            <v>0</v>
          </cell>
          <cell r="CW39" t="b">
            <v>0</v>
          </cell>
          <cell r="CX39" t="b">
            <v>0</v>
          </cell>
          <cell r="CY39" t="b">
            <v>0</v>
          </cell>
          <cell r="DD39" t="b">
            <v>0</v>
          </cell>
          <cell r="DE39" t="b">
            <v>0</v>
          </cell>
          <cell r="DF39" t="b">
            <v>0</v>
          </cell>
          <cell r="DG39" t="b">
            <v>0</v>
          </cell>
          <cell r="DL39" t="b">
            <v>0</v>
          </cell>
          <cell r="DM39" t="b">
            <v>0</v>
          </cell>
          <cell r="DN39" t="b">
            <v>0</v>
          </cell>
          <cell r="DO39" t="b">
            <v>0</v>
          </cell>
          <cell r="DT39" t="b">
            <v>0</v>
          </cell>
          <cell r="DU39" t="b">
            <v>0</v>
          </cell>
          <cell r="DV39" t="b">
            <v>0</v>
          </cell>
          <cell r="DW39" t="b">
            <v>0</v>
          </cell>
          <cell r="EB39" t="b">
            <v>0</v>
          </cell>
          <cell r="EC39" t="b">
            <v>0</v>
          </cell>
          <cell r="ED39" t="b">
            <v>0</v>
          </cell>
          <cell r="EE39" t="b">
            <v>0</v>
          </cell>
          <cell r="EJ39" t="b">
            <v>0</v>
          </cell>
          <cell r="EK39" t="b">
            <v>0</v>
          </cell>
          <cell r="EL39" t="b">
            <v>0</v>
          </cell>
          <cell r="EM39" t="b">
            <v>0</v>
          </cell>
          <cell r="EX39">
            <v>0.1</v>
          </cell>
          <cell r="FB39" t="b">
            <v>1</v>
          </cell>
          <cell r="FC39" t="b">
            <v>0</v>
          </cell>
          <cell r="FO39" t="str">
            <v/>
          </cell>
          <cell r="FP39">
            <v>0</v>
          </cell>
          <cell r="FQ39">
            <v>26500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 t="b">
            <v>0</v>
          </cell>
          <cell r="FW39" t="b">
            <v>1</v>
          </cell>
          <cell r="FX39" t="b">
            <v>0</v>
          </cell>
          <cell r="FY39" t="b">
            <v>1</v>
          </cell>
          <cell r="FZ39" t="b">
            <v>0</v>
          </cell>
          <cell r="GA39">
            <v>42669</v>
          </cell>
        </row>
        <row r="40">
          <cell r="A40" t="str">
            <v>041</v>
          </cell>
          <cell r="B40" t="str">
            <v>039</v>
          </cell>
          <cell r="C40" t="str">
            <v>A0118010</v>
          </cell>
          <cell r="D40" t="str">
            <v>東北バイオ仙台工場建設</v>
          </cell>
          <cell r="E40">
            <v>42661</v>
          </cell>
          <cell r="F40">
            <v>42661</v>
          </cell>
          <cell r="G40">
            <v>136000</v>
          </cell>
          <cell r="H40">
            <v>0</v>
          </cell>
          <cell r="I40">
            <v>136000</v>
          </cell>
          <cell r="J40">
            <v>136000</v>
          </cell>
          <cell r="K40" t="str">
            <v>192368</v>
          </cell>
          <cell r="L40" t="str">
            <v>㈱IMAI.C.T.ｾﾝﾀｰ</v>
          </cell>
          <cell r="P40">
            <v>300</v>
          </cell>
          <cell r="Q40" t="str">
            <v>外注費</v>
          </cell>
          <cell r="R40" t="str">
            <v>60000</v>
          </cell>
          <cell r="S40" t="str">
            <v>施工管理費</v>
          </cell>
          <cell r="T40">
            <v>136000</v>
          </cell>
          <cell r="CJ40" t="str">
            <v>平板載荷試験</v>
          </cell>
          <cell r="CL40" t="str">
            <v>式</v>
          </cell>
          <cell r="CM40">
            <v>1</v>
          </cell>
          <cell r="CN40" t="b">
            <v>0</v>
          </cell>
          <cell r="CO40" t="b">
            <v>0</v>
          </cell>
          <cell r="CP40" t="b">
            <v>1</v>
          </cell>
          <cell r="CQ40" t="b">
            <v>0</v>
          </cell>
          <cell r="CS40" t="str">
            <v>別紙内訳書のとおり</v>
          </cell>
          <cell r="CV40" t="b">
            <v>0</v>
          </cell>
          <cell r="CW40" t="b">
            <v>0</v>
          </cell>
          <cell r="CX40" t="b">
            <v>0</v>
          </cell>
          <cell r="CY40" t="b">
            <v>0</v>
          </cell>
          <cell r="DD40" t="b">
            <v>0</v>
          </cell>
          <cell r="DE40" t="b">
            <v>0</v>
          </cell>
          <cell r="DF40" t="b">
            <v>0</v>
          </cell>
          <cell r="DG40" t="b">
            <v>0</v>
          </cell>
          <cell r="DL40" t="b">
            <v>0</v>
          </cell>
          <cell r="DM40" t="b">
            <v>0</v>
          </cell>
          <cell r="DN40" t="b">
            <v>0</v>
          </cell>
          <cell r="DO40" t="b">
            <v>0</v>
          </cell>
          <cell r="DT40" t="b">
            <v>0</v>
          </cell>
          <cell r="DU40" t="b">
            <v>0</v>
          </cell>
          <cell r="DV40" t="b">
            <v>0</v>
          </cell>
          <cell r="DW40" t="b">
            <v>0</v>
          </cell>
          <cell r="EB40" t="b">
            <v>0</v>
          </cell>
          <cell r="EC40" t="b">
            <v>0</v>
          </cell>
          <cell r="ED40" t="b">
            <v>0</v>
          </cell>
          <cell r="EE40" t="b">
            <v>0</v>
          </cell>
          <cell r="EJ40" t="b">
            <v>0</v>
          </cell>
          <cell r="EK40" t="b">
            <v>0</v>
          </cell>
          <cell r="EL40" t="b">
            <v>0</v>
          </cell>
          <cell r="EM40" t="b">
            <v>0</v>
          </cell>
          <cell r="EX40">
            <v>0.1</v>
          </cell>
          <cell r="FB40" t="b">
            <v>1</v>
          </cell>
          <cell r="FC40" t="b">
            <v>0</v>
          </cell>
          <cell r="FO40" t="str">
            <v/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 t="b">
            <v>0</v>
          </cell>
          <cell r="FW40" t="b">
            <v>1</v>
          </cell>
          <cell r="FX40" t="b">
            <v>0</v>
          </cell>
          <cell r="FY40" t="b">
            <v>1</v>
          </cell>
          <cell r="FZ40" t="b">
            <v>0</v>
          </cell>
          <cell r="GA40">
            <v>42669</v>
          </cell>
        </row>
        <row r="41">
          <cell r="A41" t="str">
            <v>042</v>
          </cell>
          <cell r="B41" t="str">
            <v>027</v>
          </cell>
          <cell r="C41" t="str">
            <v>A0118010</v>
          </cell>
          <cell r="D41" t="str">
            <v>東北バイオ仙台工場建設</v>
          </cell>
          <cell r="E41">
            <v>42689</v>
          </cell>
          <cell r="F41">
            <v>42765</v>
          </cell>
          <cell r="G41">
            <v>1150000</v>
          </cell>
          <cell r="H41">
            <v>1150000</v>
          </cell>
          <cell r="I41">
            <v>50000</v>
          </cell>
          <cell r="J41">
            <v>1200000</v>
          </cell>
          <cell r="K41" t="str">
            <v>020737</v>
          </cell>
          <cell r="L41" t="str">
            <v>東鋼産業㈱</v>
          </cell>
          <cell r="P41">
            <v>300</v>
          </cell>
          <cell r="Q41" t="str">
            <v>外注費</v>
          </cell>
          <cell r="R41" t="str">
            <v>03001</v>
          </cell>
          <cell r="S41" t="str">
            <v>杭地業工事</v>
          </cell>
          <cell r="T41">
            <v>50000</v>
          </cell>
          <cell r="CJ41" t="str">
            <v>杭頭補強</v>
          </cell>
          <cell r="CL41" t="str">
            <v>式</v>
          </cell>
          <cell r="CM41">
            <v>1</v>
          </cell>
          <cell r="CN41" t="b">
            <v>0</v>
          </cell>
          <cell r="CO41" t="b">
            <v>0</v>
          </cell>
          <cell r="CP41" t="b">
            <v>1</v>
          </cell>
          <cell r="CQ41" t="b">
            <v>0</v>
          </cell>
          <cell r="CS41" t="str">
            <v>別紙内訳書のとおり</v>
          </cell>
          <cell r="CV41" t="b">
            <v>0</v>
          </cell>
          <cell r="CW41" t="b">
            <v>0</v>
          </cell>
          <cell r="CX41" t="b">
            <v>0</v>
          </cell>
          <cell r="CY41" t="b">
            <v>0</v>
          </cell>
          <cell r="DD41" t="b">
            <v>0</v>
          </cell>
          <cell r="DE41" t="b">
            <v>0</v>
          </cell>
          <cell r="DF41" t="b">
            <v>0</v>
          </cell>
          <cell r="DG41" t="b">
            <v>0</v>
          </cell>
          <cell r="DL41" t="b">
            <v>0</v>
          </cell>
          <cell r="DM41" t="b">
            <v>0</v>
          </cell>
          <cell r="DN41" t="b">
            <v>0</v>
          </cell>
          <cell r="DO41" t="b">
            <v>0</v>
          </cell>
          <cell r="DT41" t="b">
            <v>0</v>
          </cell>
          <cell r="DU41" t="b">
            <v>0</v>
          </cell>
          <cell r="DV41" t="b">
            <v>0</v>
          </cell>
          <cell r="DW41" t="b">
            <v>0</v>
          </cell>
          <cell r="EB41" t="b">
            <v>0</v>
          </cell>
          <cell r="EC41" t="b">
            <v>0</v>
          </cell>
          <cell r="ED41" t="b">
            <v>0</v>
          </cell>
          <cell r="EE41" t="b">
            <v>0</v>
          </cell>
          <cell r="EJ41" t="b">
            <v>0</v>
          </cell>
          <cell r="EK41" t="b">
            <v>0</v>
          </cell>
          <cell r="EL41" t="b">
            <v>0</v>
          </cell>
          <cell r="EM41" t="b">
            <v>0</v>
          </cell>
          <cell r="EX41">
            <v>0.1</v>
          </cell>
          <cell r="FB41" t="b">
            <v>1</v>
          </cell>
          <cell r="FC41" t="b">
            <v>0</v>
          </cell>
          <cell r="FO41">
            <v>55</v>
          </cell>
          <cell r="FP41" t="str">
            <v>0.1</v>
          </cell>
          <cell r="FQ41">
            <v>-50000</v>
          </cell>
          <cell r="FR41">
            <v>50000</v>
          </cell>
          <cell r="FS41">
            <v>0</v>
          </cell>
          <cell r="FT41">
            <v>50000</v>
          </cell>
          <cell r="FU41">
            <v>0</v>
          </cell>
          <cell r="FV41" t="b">
            <v>0</v>
          </cell>
          <cell r="FW41" t="b">
            <v>1</v>
          </cell>
          <cell r="FX41" t="b">
            <v>0</v>
          </cell>
          <cell r="FY41" t="b">
            <v>1</v>
          </cell>
          <cell r="FZ41" t="b">
            <v>0</v>
          </cell>
          <cell r="GA41">
            <v>42689</v>
          </cell>
        </row>
        <row r="42">
          <cell r="A42" t="str">
            <v>043</v>
          </cell>
          <cell r="B42" t="str">
            <v>040</v>
          </cell>
          <cell r="C42" t="str">
            <v>A0118010</v>
          </cell>
          <cell r="D42" t="str">
            <v>東北バイオ仙台工場建設</v>
          </cell>
          <cell r="E42">
            <v>42794</v>
          </cell>
          <cell r="F42">
            <v>43092</v>
          </cell>
          <cell r="G42">
            <v>1200000</v>
          </cell>
          <cell r="H42">
            <v>0</v>
          </cell>
          <cell r="I42">
            <v>1200000</v>
          </cell>
          <cell r="J42">
            <v>1200000</v>
          </cell>
          <cell r="K42" t="str">
            <v>020088</v>
          </cell>
          <cell r="L42" t="str">
            <v>日新建工㈱東北支店</v>
          </cell>
          <cell r="N42" t="str">
            <v>CI-NET契約</v>
          </cell>
          <cell r="P42">
            <v>300</v>
          </cell>
          <cell r="Q42" t="str">
            <v>外注費</v>
          </cell>
          <cell r="R42" t="str">
            <v>09001</v>
          </cell>
          <cell r="S42" t="str">
            <v>防水工事</v>
          </cell>
          <cell r="T42">
            <v>1200000</v>
          </cell>
          <cell r="CJ42" t="str">
            <v>防水工事</v>
          </cell>
          <cell r="CL42" t="str">
            <v>式</v>
          </cell>
          <cell r="CM42">
            <v>1</v>
          </cell>
          <cell r="CN42" t="b">
            <v>0</v>
          </cell>
          <cell r="CO42" t="b">
            <v>0</v>
          </cell>
          <cell r="CP42" t="b">
            <v>1</v>
          </cell>
          <cell r="CQ42" t="b">
            <v>0</v>
          </cell>
          <cell r="CS42" t="str">
            <v>別紙内訳書のとおり</v>
          </cell>
          <cell r="CV42" t="b">
            <v>0</v>
          </cell>
          <cell r="CW42" t="b">
            <v>0</v>
          </cell>
          <cell r="CX42" t="b">
            <v>0</v>
          </cell>
          <cell r="CY42" t="b">
            <v>0</v>
          </cell>
          <cell r="DD42" t="b">
            <v>0</v>
          </cell>
          <cell r="DE42" t="b">
            <v>0</v>
          </cell>
          <cell r="DF42" t="b">
            <v>0</v>
          </cell>
          <cell r="DG42" t="b">
            <v>0</v>
          </cell>
          <cell r="DL42" t="b">
            <v>0</v>
          </cell>
          <cell r="DM42" t="b">
            <v>0</v>
          </cell>
          <cell r="DN42" t="b">
            <v>0</v>
          </cell>
          <cell r="DO42" t="b">
            <v>0</v>
          </cell>
          <cell r="DT42" t="b">
            <v>0</v>
          </cell>
          <cell r="DU42" t="b">
            <v>0</v>
          </cell>
          <cell r="DV42" t="b">
            <v>0</v>
          </cell>
          <cell r="DW42" t="b">
            <v>0</v>
          </cell>
          <cell r="EB42" t="b">
            <v>0</v>
          </cell>
          <cell r="EC42" t="b">
            <v>0</v>
          </cell>
          <cell r="ED42" t="b">
            <v>0</v>
          </cell>
          <cell r="EE42" t="b">
            <v>0</v>
          </cell>
          <cell r="EJ42" t="b">
            <v>0</v>
          </cell>
          <cell r="EK42" t="b">
            <v>0</v>
          </cell>
          <cell r="EL42" t="b">
            <v>0</v>
          </cell>
          <cell r="EM42" t="b">
            <v>0</v>
          </cell>
          <cell r="EX42">
            <v>0.1</v>
          </cell>
          <cell r="FB42" t="b">
            <v>1</v>
          </cell>
          <cell r="FC42" t="b">
            <v>0</v>
          </cell>
          <cell r="FO42">
            <v>1320</v>
          </cell>
          <cell r="FP42" t="str">
            <v>0.1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 t="b">
            <v>0</v>
          </cell>
          <cell r="FW42" t="b">
            <v>1</v>
          </cell>
          <cell r="FX42" t="b">
            <v>0</v>
          </cell>
          <cell r="FY42" t="b">
            <v>1</v>
          </cell>
          <cell r="FZ42" t="b">
            <v>0</v>
          </cell>
          <cell r="GA42">
            <v>42693</v>
          </cell>
        </row>
        <row r="43">
          <cell r="A43" t="str">
            <v>044</v>
          </cell>
          <cell r="B43" t="str">
            <v>041</v>
          </cell>
          <cell r="C43" t="str">
            <v>A0118010</v>
          </cell>
          <cell r="D43" t="str">
            <v>東北バイオ仙台工場建設</v>
          </cell>
          <cell r="E43">
            <v>42794</v>
          </cell>
          <cell r="F43">
            <v>43092</v>
          </cell>
          <cell r="G43">
            <v>270000</v>
          </cell>
          <cell r="H43">
            <v>0</v>
          </cell>
          <cell r="I43">
            <v>270000</v>
          </cell>
          <cell r="J43">
            <v>270000</v>
          </cell>
          <cell r="K43" t="str">
            <v>030961</v>
          </cell>
          <cell r="L43" t="str">
            <v>㈱日昇工業</v>
          </cell>
          <cell r="N43" t="str">
            <v>CI-NET契約</v>
          </cell>
          <cell r="P43">
            <v>300</v>
          </cell>
          <cell r="Q43" t="str">
            <v>外注費</v>
          </cell>
          <cell r="R43" t="str">
            <v>09001</v>
          </cell>
          <cell r="S43" t="str">
            <v>防水工事</v>
          </cell>
          <cell r="T43">
            <v>270000</v>
          </cell>
          <cell r="CJ43" t="str">
            <v>ｼｰﾘﾝｸﾞ</v>
          </cell>
          <cell r="CL43" t="str">
            <v>式</v>
          </cell>
          <cell r="CM43">
            <v>1</v>
          </cell>
          <cell r="CN43" t="b">
            <v>0</v>
          </cell>
          <cell r="CO43" t="b">
            <v>0</v>
          </cell>
          <cell r="CP43" t="b">
            <v>1</v>
          </cell>
          <cell r="CQ43" t="b">
            <v>0</v>
          </cell>
          <cell r="CS43" t="str">
            <v>別紙内訳書のとおり</v>
          </cell>
          <cell r="CV43" t="b">
            <v>0</v>
          </cell>
          <cell r="CW43" t="b">
            <v>0</v>
          </cell>
          <cell r="CX43" t="b">
            <v>0</v>
          </cell>
          <cell r="CY43" t="b">
            <v>0</v>
          </cell>
          <cell r="DD43" t="b">
            <v>0</v>
          </cell>
          <cell r="DE43" t="b">
            <v>0</v>
          </cell>
          <cell r="DF43" t="b">
            <v>0</v>
          </cell>
          <cell r="DG43" t="b">
            <v>0</v>
          </cell>
          <cell r="DL43" t="b">
            <v>0</v>
          </cell>
          <cell r="DM43" t="b">
            <v>0</v>
          </cell>
          <cell r="DN43" t="b">
            <v>0</v>
          </cell>
          <cell r="DO43" t="b">
            <v>0</v>
          </cell>
          <cell r="DT43" t="b">
            <v>0</v>
          </cell>
          <cell r="DU43" t="b">
            <v>0</v>
          </cell>
          <cell r="DV43" t="b">
            <v>0</v>
          </cell>
          <cell r="DW43" t="b">
            <v>0</v>
          </cell>
          <cell r="EB43" t="b">
            <v>0</v>
          </cell>
          <cell r="EC43" t="b">
            <v>0</v>
          </cell>
          <cell r="ED43" t="b">
            <v>0</v>
          </cell>
          <cell r="EE43" t="b">
            <v>0</v>
          </cell>
          <cell r="EJ43" t="b">
            <v>0</v>
          </cell>
          <cell r="EK43" t="b">
            <v>0</v>
          </cell>
          <cell r="EL43" t="b">
            <v>0</v>
          </cell>
          <cell r="EM43" t="b">
            <v>0</v>
          </cell>
          <cell r="EX43">
            <v>0.1</v>
          </cell>
          <cell r="FB43" t="b">
            <v>1</v>
          </cell>
          <cell r="FC43" t="b">
            <v>0</v>
          </cell>
          <cell r="FO43">
            <v>297</v>
          </cell>
          <cell r="FP43" t="str">
            <v>0.1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 t="b">
            <v>0</v>
          </cell>
          <cell r="FW43" t="b">
            <v>1</v>
          </cell>
          <cell r="FX43" t="b">
            <v>0</v>
          </cell>
          <cell r="FY43" t="b">
            <v>1</v>
          </cell>
          <cell r="FZ43" t="b">
            <v>0</v>
          </cell>
          <cell r="GA43">
            <v>42693</v>
          </cell>
        </row>
        <row r="44">
          <cell r="A44" t="str">
            <v>045</v>
          </cell>
          <cell r="B44" t="str">
            <v>042</v>
          </cell>
          <cell r="C44" t="str">
            <v>A0118010</v>
          </cell>
          <cell r="D44" t="str">
            <v>東北バイオ仙台工場建設</v>
          </cell>
          <cell r="E44">
            <v>42794</v>
          </cell>
          <cell r="F44">
            <v>43092</v>
          </cell>
          <cell r="G44">
            <v>2700000</v>
          </cell>
          <cell r="H44">
            <v>0</v>
          </cell>
          <cell r="I44">
            <v>2700000</v>
          </cell>
          <cell r="J44">
            <v>2700000</v>
          </cell>
          <cell r="K44" t="str">
            <v>293038</v>
          </cell>
          <cell r="L44" t="str">
            <v>創建装㈱</v>
          </cell>
          <cell r="N44" t="str">
            <v>CI-NET契約</v>
          </cell>
          <cell r="P44">
            <v>300</v>
          </cell>
          <cell r="Q44" t="str">
            <v>外注費</v>
          </cell>
          <cell r="R44" t="str">
            <v>19001</v>
          </cell>
          <cell r="S44" t="str">
            <v>塗装工事</v>
          </cell>
          <cell r="T44">
            <v>2700000</v>
          </cell>
          <cell r="CJ44" t="str">
            <v>塗装工事</v>
          </cell>
          <cell r="CL44" t="str">
            <v>式</v>
          </cell>
          <cell r="CM44">
            <v>1</v>
          </cell>
          <cell r="CN44" t="b">
            <v>0</v>
          </cell>
          <cell r="CO44" t="b">
            <v>0</v>
          </cell>
          <cell r="CP44" t="b">
            <v>1</v>
          </cell>
          <cell r="CQ44" t="b">
            <v>0</v>
          </cell>
          <cell r="CS44" t="str">
            <v>別紙内訳書のとおり</v>
          </cell>
          <cell r="CV44" t="b">
            <v>0</v>
          </cell>
          <cell r="CW44" t="b">
            <v>0</v>
          </cell>
          <cell r="CX44" t="b">
            <v>0</v>
          </cell>
          <cell r="CY44" t="b">
            <v>0</v>
          </cell>
          <cell r="DD44" t="b">
            <v>0</v>
          </cell>
          <cell r="DE44" t="b">
            <v>0</v>
          </cell>
          <cell r="DF44" t="b">
            <v>0</v>
          </cell>
          <cell r="DG44" t="b">
            <v>0</v>
          </cell>
          <cell r="DL44" t="b">
            <v>0</v>
          </cell>
          <cell r="DM44" t="b">
            <v>0</v>
          </cell>
          <cell r="DN44" t="b">
            <v>0</v>
          </cell>
          <cell r="DO44" t="b">
            <v>0</v>
          </cell>
          <cell r="DT44" t="b">
            <v>0</v>
          </cell>
          <cell r="DU44" t="b">
            <v>0</v>
          </cell>
          <cell r="DV44" t="b">
            <v>0</v>
          </cell>
          <cell r="DW44" t="b">
            <v>0</v>
          </cell>
          <cell r="EB44" t="b">
            <v>0</v>
          </cell>
          <cell r="EC44" t="b">
            <v>0</v>
          </cell>
          <cell r="ED44" t="b">
            <v>0</v>
          </cell>
          <cell r="EE44" t="b">
            <v>0</v>
          </cell>
          <cell r="EJ44" t="b">
            <v>0</v>
          </cell>
          <cell r="EK44" t="b">
            <v>0</v>
          </cell>
          <cell r="EL44" t="b">
            <v>0</v>
          </cell>
          <cell r="EM44" t="b">
            <v>0</v>
          </cell>
          <cell r="EX44">
            <v>0.1</v>
          </cell>
          <cell r="FB44" t="b">
            <v>1</v>
          </cell>
          <cell r="FC44" t="b">
            <v>0</v>
          </cell>
          <cell r="FO44">
            <v>2970</v>
          </cell>
          <cell r="FP44" t="str">
            <v>0.1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 t="b">
            <v>0</v>
          </cell>
          <cell r="FW44" t="b">
            <v>1</v>
          </cell>
          <cell r="FX44" t="b">
            <v>0</v>
          </cell>
          <cell r="FY44" t="b">
            <v>1</v>
          </cell>
          <cell r="FZ44" t="b">
            <v>0</v>
          </cell>
          <cell r="GA44">
            <v>42693</v>
          </cell>
        </row>
        <row r="45">
          <cell r="A45" t="str">
            <v>046</v>
          </cell>
          <cell r="B45" t="str">
            <v>043</v>
          </cell>
          <cell r="C45" t="str">
            <v>A0118010</v>
          </cell>
          <cell r="D45" t="str">
            <v>東北バイオ仙台工場建設</v>
          </cell>
          <cell r="E45">
            <v>42916</v>
          </cell>
          <cell r="F45">
            <v>43092</v>
          </cell>
          <cell r="G45">
            <v>33300000</v>
          </cell>
          <cell r="H45">
            <v>0</v>
          </cell>
          <cell r="I45">
            <v>33300000</v>
          </cell>
          <cell r="J45">
            <v>33300000</v>
          </cell>
          <cell r="K45" t="str">
            <v>020348</v>
          </cell>
          <cell r="L45" t="str">
            <v>前田道路㈱泉営業所</v>
          </cell>
          <cell r="N45" t="str">
            <v>CI-NET契約</v>
          </cell>
          <cell r="P45">
            <v>300</v>
          </cell>
          <cell r="Q45" t="str">
            <v>外注費</v>
          </cell>
          <cell r="R45" t="str">
            <v>22001</v>
          </cell>
          <cell r="S45" t="str">
            <v>外構工事</v>
          </cell>
          <cell r="T45">
            <v>33300000</v>
          </cell>
          <cell r="CJ45" t="str">
            <v>外構工事</v>
          </cell>
          <cell r="CL45" t="str">
            <v>式</v>
          </cell>
          <cell r="CM45">
            <v>1</v>
          </cell>
          <cell r="CN45" t="b">
            <v>0</v>
          </cell>
          <cell r="CO45" t="b">
            <v>0</v>
          </cell>
          <cell r="CP45" t="b">
            <v>1</v>
          </cell>
          <cell r="CQ45" t="b">
            <v>0</v>
          </cell>
          <cell r="CS45" t="str">
            <v>別紙内訳書のとおり</v>
          </cell>
          <cell r="CV45" t="b">
            <v>0</v>
          </cell>
          <cell r="CW45" t="b">
            <v>0</v>
          </cell>
          <cell r="CX45" t="b">
            <v>0</v>
          </cell>
          <cell r="CY45" t="b">
            <v>0</v>
          </cell>
          <cell r="DD45" t="b">
            <v>0</v>
          </cell>
          <cell r="DE45" t="b">
            <v>0</v>
          </cell>
          <cell r="DF45" t="b">
            <v>0</v>
          </cell>
          <cell r="DG45" t="b">
            <v>0</v>
          </cell>
          <cell r="DL45" t="b">
            <v>0</v>
          </cell>
          <cell r="DM45" t="b">
            <v>0</v>
          </cell>
          <cell r="DN45" t="b">
            <v>0</v>
          </cell>
          <cell r="DO45" t="b">
            <v>0</v>
          </cell>
          <cell r="DT45" t="b">
            <v>0</v>
          </cell>
          <cell r="DU45" t="b">
            <v>0</v>
          </cell>
          <cell r="DV45" t="b">
            <v>0</v>
          </cell>
          <cell r="DW45" t="b">
            <v>0</v>
          </cell>
          <cell r="EB45" t="b">
            <v>0</v>
          </cell>
          <cell r="EC45" t="b">
            <v>0</v>
          </cell>
          <cell r="ED45" t="b">
            <v>0</v>
          </cell>
          <cell r="EE45" t="b">
            <v>0</v>
          </cell>
          <cell r="EJ45" t="b">
            <v>0</v>
          </cell>
          <cell r="EK45" t="b">
            <v>0</v>
          </cell>
          <cell r="EL45" t="b">
            <v>0</v>
          </cell>
          <cell r="EM45" t="b">
            <v>0</v>
          </cell>
          <cell r="EX45">
            <v>0.1</v>
          </cell>
          <cell r="FB45" t="b">
            <v>1</v>
          </cell>
          <cell r="FC45" t="b">
            <v>0</v>
          </cell>
          <cell r="FO45">
            <v>36630</v>
          </cell>
          <cell r="FP45" t="str">
            <v>0.1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 t="b">
            <v>1</v>
          </cell>
          <cell r="FW45" t="b">
            <v>0</v>
          </cell>
          <cell r="FX45" t="b">
            <v>0</v>
          </cell>
          <cell r="FY45" t="b">
            <v>1</v>
          </cell>
          <cell r="FZ45" t="b">
            <v>0</v>
          </cell>
          <cell r="GA45">
            <v>42693</v>
          </cell>
        </row>
        <row r="46">
          <cell r="A46" t="str">
            <v>047</v>
          </cell>
          <cell r="B46" t="str">
            <v>044</v>
          </cell>
          <cell r="C46" t="str">
            <v>A0118010</v>
          </cell>
          <cell r="D46" t="str">
            <v>東北バイオ仙台工場建設</v>
          </cell>
          <cell r="E46">
            <v>42886</v>
          </cell>
          <cell r="F46">
            <v>43092</v>
          </cell>
          <cell r="G46">
            <v>180000</v>
          </cell>
          <cell r="H46">
            <v>0</v>
          </cell>
          <cell r="I46">
            <v>180000</v>
          </cell>
          <cell r="J46">
            <v>180000</v>
          </cell>
          <cell r="K46" t="str">
            <v>106745</v>
          </cell>
          <cell r="L46" t="str">
            <v>落合工業㈱</v>
          </cell>
          <cell r="N46" t="str">
            <v>CI-NET契約</v>
          </cell>
          <cell r="P46">
            <v>300</v>
          </cell>
          <cell r="Q46" t="str">
            <v>外注費</v>
          </cell>
          <cell r="R46" t="str">
            <v>11001</v>
          </cell>
          <cell r="S46" t="str">
            <v>タイル工事</v>
          </cell>
          <cell r="T46">
            <v>180000</v>
          </cell>
          <cell r="CJ46" t="str">
            <v>ﾀｲﾙ工事</v>
          </cell>
          <cell r="CL46" t="str">
            <v>式</v>
          </cell>
          <cell r="CM46">
            <v>1</v>
          </cell>
          <cell r="CN46" t="b">
            <v>0</v>
          </cell>
          <cell r="CO46" t="b">
            <v>0</v>
          </cell>
          <cell r="CP46" t="b">
            <v>1</v>
          </cell>
          <cell r="CQ46" t="b">
            <v>0</v>
          </cell>
          <cell r="CS46" t="str">
            <v>別紙内訳書のとおり</v>
          </cell>
          <cell r="CV46" t="b">
            <v>0</v>
          </cell>
          <cell r="CW46" t="b">
            <v>0</v>
          </cell>
          <cell r="CX46" t="b">
            <v>0</v>
          </cell>
          <cell r="CY46" t="b">
            <v>0</v>
          </cell>
          <cell r="DD46" t="b">
            <v>0</v>
          </cell>
          <cell r="DE46" t="b">
            <v>0</v>
          </cell>
          <cell r="DF46" t="b">
            <v>0</v>
          </cell>
          <cell r="DG46" t="b">
            <v>0</v>
          </cell>
          <cell r="DL46" t="b">
            <v>0</v>
          </cell>
          <cell r="DM46" t="b">
            <v>0</v>
          </cell>
          <cell r="DN46" t="b">
            <v>0</v>
          </cell>
          <cell r="DO46" t="b">
            <v>0</v>
          </cell>
          <cell r="DT46" t="b">
            <v>0</v>
          </cell>
          <cell r="DU46" t="b">
            <v>0</v>
          </cell>
          <cell r="DV46" t="b">
            <v>0</v>
          </cell>
          <cell r="DW46" t="b">
            <v>0</v>
          </cell>
          <cell r="EB46" t="b">
            <v>0</v>
          </cell>
          <cell r="EC46" t="b">
            <v>0</v>
          </cell>
          <cell r="ED46" t="b">
            <v>0</v>
          </cell>
          <cell r="EE46" t="b">
            <v>0</v>
          </cell>
          <cell r="EJ46" t="b">
            <v>0</v>
          </cell>
          <cell r="EK46" t="b">
            <v>0</v>
          </cell>
          <cell r="EL46" t="b">
            <v>0</v>
          </cell>
          <cell r="EM46" t="b">
            <v>0</v>
          </cell>
          <cell r="EX46">
            <v>0.1</v>
          </cell>
          <cell r="FB46" t="b">
            <v>1</v>
          </cell>
          <cell r="FC46" t="b">
            <v>0</v>
          </cell>
          <cell r="FO46">
            <v>198</v>
          </cell>
          <cell r="FP46" t="str">
            <v>0.1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 t="b">
            <v>0</v>
          </cell>
          <cell r="FW46" t="b">
            <v>1</v>
          </cell>
          <cell r="FX46" t="b">
            <v>0</v>
          </cell>
          <cell r="FY46" t="b">
            <v>1</v>
          </cell>
          <cell r="FZ46" t="b">
            <v>0</v>
          </cell>
          <cell r="GA46">
            <v>42693</v>
          </cell>
        </row>
        <row r="47">
          <cell r="A47" t="str">
            <v>048</v>
          </cell>
          <cell r="B47" t="str">
            <v>045</v>
          </cell>
          <cell r="C47" t="str">
            <v>A0118010</v>
          </cell>
          <cell r="D47" t="str">
            <v>東北バイオ仙台工場建設</v>
          </cell>
          <cell r="E47">
            <v>42619</v>
          </cell>
          <cell r="F47">
            <v>43092</v>
          </cell>
          <cell r="G47">
            <v>1245000</v>
          </cell>
          <cell r="H47">
            <v>0</v>
          </cell>
          <cell r="I47">
            <v>2000000</v>
          </cell>
          <cell r="J47">
            <v>2000000</v>
          </cell>
          <cell r="K47" t="str">
            <v>252814</v>
          </cell>
          <cell r="L47" t="str">
            <v>㈱日電仮設管理ｾﾝﾀｰ</v>
          </cell>
          <cell r="N47" t="str">
            <v>CI-NET契約</v>
          </cell>
          <cell r="P47">
            <v>300</v>
          </cell>
          <cell r="Q47" t="str">
            <v>外注費</v>
          </cell>
          <cell r="R47" t="str">
            <v>56000</v>
          </cell>
          <cell r="S47" t="str">
            <v>仮設工事費</v>
          </cell>
          <cell r="T47">
            <v>2000000</v>
          </cell>
          <cell r="CJ47" t="str">
            <v>仮設電気工事</v>
          </cell>
          <cell r="CL47" t="str">
            <v>式</v>
          </cell>
          <cell r="CM47">
            <v>1</v>
          </cell>
          <cell r="CN47" t="b">
            <v>0</v>
          </cell>
          <cell r="CO47" t="b">
            <v>0</v>
          </cell>
          <cell r="CP47" t="b">
            <v>1</v>
          </cell>
          <cell r="CQ47" t="b">
            <v>0</v>
          </cell>
          <cell r="CS47" t="str">
            <v>別紙内訳書のとおり</v>
          </cell>
          <cell r="CV47" t="b">
            <v>0</v>
          </cell>
          <cell r="CW47" t="b">
            <v>0</v>
          </cell>
          <cell r="CX47" t="b">
            <v>0</v>
          </cell>
          <cell r="CY47" t="b">
            <v>0</v>
          </cell>
          <cell r="DD47" t="b">
            <v>0</v>
          </cell>
          <cell r="DE47" t="b">
            <v>0</v>
          </cell>
          <cell r="DF47" t="b">
            <v>0</v>
          </cell>
          <cell r="DG47" t="b">
            <v>0</v>
          </cell>
          <cell r="DL47" t="b">
            <v>0</v>
          </cell>
          <cell r="DM47" t="b">
            <v>0</v>
          </cell>
          <cell r="DN47" t="b">
            <v>0</v>
          </cell>
          <cell r="DO47" t="b">
            <v>0</v>
          </cell>
          <cell r="DT47" t="b">
            <v>0</v>
          </cell>
          <cell r="DU47" t="b">
            <v>0</v>
          </cell>
          <cell r="DV47" t="b">
            <v>0</v>
          </cell>
          <cell r="DW47" t="b">
            <v>0</v>
          </cell>
          <cell r="EB47" t="b">
            <v>0</v>
          </cell>
          <cell r="EC47" t="b">
            <v>0</v>
          </cell>
          <cell r="ED47" t="b">
            <v>0</v>
          </cell>
          <cell r="EE47" t="b">
            <v>0</v>
          </cell>
          <cell r="EJ47" t="b">
            <v>0</v>
          </cell>
          <cell r="EK47" t="b">
            <v>0</v>
          </cell>
          <cell r="EL47" t="b">
            <v>0</v>
          </cell>
          <cell r="EM47" t="b">
            <v>0</v>
          </cell>
          <cell r="EX47">
            <v>0.1</v>
          </cell>
          <cell r="FB47" t="b">
            <v>1</v>
          </cell>
          <cell r="FC47" t="b">
            <v>0</v>
          </cell>
          <cell r="FO47">
            <v>2200</v>
          </cell>
          <cell r="FP47" t="str">
            <v>0.1</v>
          </cell>
          <cell r="FQ47">
            <v>-755000</v>
          </cell>
          <cell r="FR47">
            <v>0</v>
          </cell>
          <cell r="FS47">
            <v>755000</v>
          </cell>
          <cell r="FT47">
            <v>0</v>
          </cell>
          <cell r="FU47">
            <v>755000</v>
          </cell>
          <cell r="FV47" t="b">
            <v>0</v>
          </cell>
          <cell r="FW47" t="b">
            <v>1</v>
          </cell>
          <cell r="FX47" t="b">
            <v>0</v>
          </cell>
          <cell r="FY47" t="b">
            <v>1</v>
          </cell>
          <cell r="FZ47" t="b">
            <v>0</v>
          </cell>
          <cell r="GA47">
            <v>42703</v>
          </cell>
        </row>
        <row r="48">
          <cell r="A48" t="str">
            <v>049</v>
          </cell>
          <cell r="B48" t="str">
            <v>046</v>
          </cell>
          <cell r="C48" t="str">
            <v>A0118010</v>
          </cell>
          <cell r="D48" t="str">
            <v>東北バイオ仙台工場建設</v>
          </cell>
          <cell r="E48">
            <v>42668</v>
          </cell>
          <cell r="F48">
            <v>42734</v>
          </cell>
          <cell r="G48">
            <v>0</v>
          </cell>
          <cell r="H48">
            <v>0</v>
          </cell>
          <cell r="I48">
            <v>150000</v>
          </cell>
          <cell r="J48">
            <v>150000</v>
          </cell>
          <cell r="K48" t="str">
            <v>020348</v>
          </cell>
          <cell r="L48" t="str">
            <v>前田道路㈱泉営業所</v>
          </cell>
          <cell r="N48" t="str">
            <v>CI-NET契約</v>
          </cell>
          <cell r="P48">
            <v>300</v>
          </cell>
          <cell r="Q48" t="str">
            <v>外注費</v>
          </cell>
          <cell r="R48" t="str">
            <v>56000</v>
          </cell>
          <cell r="S48" t="str">
            <v>仮設工事費</v>
          </cell>
          <cell r="T48">
            <v>150000</v>
          </cell>
          <cell r="CJ48" t="str">
            <v>仮設U字側溝</v>
          </cell>
          <cell r="CL48" t="str">
            <v>式</v>
          </cell>
          <cell r="CM48">
            <v>1</v>
          </cell>
          <cell r="CN48" t="b">
            <v>0</v>
          </cell>
          <cell r="CO48" t="b">
            <v>0</v>
          </cell>
          <cell r="CP48" t="b">
            <v>1</v>
          </cell>
          <cell r="CQ48" t="b">
            <v>0</v>
          </cell>
          <cell r="CS48" t="str">
            <v>別紙内訳書のとおり</v>
          </cell>
          <cell r="CV48" t="b">
            <v>0</v>
          </cell>
          <cell r="CW48" t="b">
            <v>0</v>
          </cell>
          <cell r="CX48" t="b">
            <v>0</v>
          </cell>
          <cell r="CY48" t="b">
            <v>0</v>
          </cell>
          <cell r="DD48" t="b">
            <v>0</v>
          </cell>
          <cell r="DE48" t="b">
            <v>0</v>
          </cell>
          <cell r="DF48" t="b">
            <v>0</v>
          </cell>
          <cell r="DG48" t="b">
            <v>0</v>
          </cell>
          <cell r="DL48" t="b">
            <v>0</v>
          </cell>
          <cell r="DM48" t="b">
            <v>0</v>
          </cell>
          <cell r="DN48" t="b">
            <v>0</v>
          </cell>
          <cell r="DO48" t="b">
            <v>0</v>
          </cell>
          <cell r="DT48" t="b">
            <v>0</v>
          </cell>
          <cell r="DU48" t="b">
            <v>0</v>
          </cell>
          <cell r="DV48" t="b">
            <v>0</v>
          </cell>
          <cell r="DW48" t="b">
            <v>0</v>
          </cell>
          <cell r="EB48" t="b">
            <v>0</v>
          </cell>
          <cell r="EC48" t="b">
            <v>0</v>
          </cell>
          <cell r="ED48" t="b">
            <v>0</v>
          </cell>
          <cell r="EE48" t="b">
            <v>0</v>
          </cell>
          <cell r="EJ48" t="b">
            <v>0</v>
          </cell>
          <cell r="EK48" t="b">
            <v>0</v>
          </cell>
          <cell r="EL48" t="b">
            <v>0</v>
          </cell>
          <cell r="EM48" t="b">
            <v>0</v>
          </cell>
          <cell r="EX48">
            <v>0.1</v>
          </cell>
          <cell r="FB48" t="b">
            <v>1</v>
          </cell>
          <cell r="FC48" t="b">
            <v>0</v>
          </cell>
          <cell r="FO48">
            <v>165</v>
          </cell>
          <cell r="FP48" t="str">
            <v>0.1</v>
          </cell>
          <cell r="FQ48">
            <v>-150000</v>
          </cell>
          <cell r="FR48">
            <v>150000</v>
          </cell>
          <cell r="FS48">
            <v>0</v>
          </cell>
          <cell r="FT48">
            <v>150000</v>
          </cell>
          <cell r="FU48">
            <v>0</v>
          </cell>
          <cell r="FV48" t="b">
            <v>0</v>
          </cell>
          <cell r="FW48" t="b">
            <v>1</v>
          </cell>
          <cell r="FX48" t="b">
            <v>0</v>
          </cell>
          <cell r="FY48" t="b">
            <v>1</v>
          </cell>
          <cell r="FZ48" t="b">
            <v>0</v>
          </cell>
          <cell r="GA48">
            <v>42703</v>
          </cell>
        </row>
        <row r="49">
          <cell r="A49" t="str">
            <v>050</v>
          </cell>
          <cell r="B49" t="str">
            <v>047</v>
          </cell>
          <cell r="C49" t="str">
            <v>A0118010</v>
          </cell>
          <cell r="D49" t="str">
            <v>東北バイオ仙台工場建設</v>
          </cell>
          <cell r="E49">
            <v>42717</v>
          </cell>
          <cell r="F49">
            <v>43092</v>
          </cell>
          <cell r="G49">
            <v>19000000</v>
          </cell>
          <cell r="H49">
            <v>0</v>
          </cell>
          <cell r="I49">
            <v>19000000</v>
          </cell>
          <cell r="J49">
            <v>19000000</v>
          </cell>
          <cell r="K49" t="str">
            <v>202413</v>
          </cell>
          <cell r="L49" t="str">
            <v>㈱ﾅｶﾑﾗ</v>
          </cell>
          <cell r="P49">
            <v>300</v>
          </cell>
          <cell r="Q49" t="str">
            <v>外注費</v>
          </cell>
          <cell r="R49" t="str">
            <v>09001</v>
          </cell>
          <cell r="S49" t="str">
            <v>防水工事</v>
          </cell>
          <cell r="T49">
            <v>19000000</v>
          </cell>
          <cell r="CJ49" t="str">
            <v>防食</v>
          </cell>
          <cell r="CL49" t="str">
            <v>式</v>
          </cell>
          <cell r="CM49">
            <v>1</v>
          </cell>
          <cell r="CN49" t="b">
            <v>0</v>
          </cell>
          <cell r="CO49" t="b">
            <v>0</v>
          </cell>
          <cell r="CP49" t="b">
            <v>1</v>
          </cell>
          <cell r="CQ49" t="b">
            <v>0</v>
          </cell>
          <cell r="CS49" t="str">
            <v>別紙内訳書のとおり</v>
          </cell>
          <cell r="CV49" t="b">
            <v>0</v>
          </cell>
          <cell r="CW49" t="b">
            <v>0</v>
          </cell>
          <cell r="CX49" t="b">
            <v>0</v>
          </cell>
          <cell r="CY49" t="b">
            <v>0</v>
          </cell>
          <cell r="DD49" t="b">
            <v>0</v>
          </cell>
          <cell r="DE49" t="b">
            <v>0</v>
          </cell>
          <cell r="DF49" t="b">
            <v>0</v>
          </cell>
          <cell r="DG49" t="b">
            <v>0</v>
          </cell>
          <cell r="DL49" t="b">
            <v>0</v>
          </cell>
          <cell r="DM49" t="b">
            <v>0</v>
          </cell>
          <cell r="DN49" t="b">
            <v>0</v>
          </cell>
          <cell r="DO49" t="b">
            <v>0</v>
          </cell>
          <cell r="DT49" t="b">
            <v>0</v>
          </cell>
          <cell r="DU49" t="b">
            <v>0</v>
          </cell>
          <cell r="DV49" t="b">
            <v>0</v>
          </cell>
          <cell r="DW49" t="b">
            <v>0</v>
          </cell>
          <cell r="EB49" t="b">
            <v>0</v>
          </cell>
          <cell r="EC49" t="b">
            <v>0</v>
          </cell>
          <cell r="ED49" t="b">
            <v>0</v>
          </cell>
          <cell r="EE49" t="b">
            <v>0</v>
          </cell>
          <cell r="EJ49" t="b">
            <v>0</v>
          </cell>
          <cell r="EK49" t="b">
            <v>0</v>
          </cell>
          <cell r="EL49" t="b">
            <v>0</v>
          </cell>
          <cell r="EM49" t="b">
            <v>0</v>
          </cell>
          <cell r="EX49">
            <v>0.1</v>
          </cell>
          <cell r="FB49" t="b">
            <v>1</v>
          </cell>
          <cell r="FC49" t="b">
            <v>0</v>
          </cell>
          <cell r="FO49">
            <v>20900</v>
          </cell>
          <cell r="FP49">
            <v>0.1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 t="b">
            <v>1</v>
          </cell>
          <cell r="FW49" t="b">
            <v>0</v>
          </cell>
          <cell r="FX49" t="b">
            <v>0</v>
          </cell>
          <cell r="FY49" t="b">
            <v>1</v>
          </cell>
          <cell r="FZ49" t="b">
            <v>0</v>
          </cell>
          <cell r="GA49">
            <v>42714</v>
          </cell>
        </row>
        <row r="50">
          <cell r="A50" t="str">
            <v>051</v>
          </cell>
          <cell r="B50" t="str">
            <v>048</v>
          </cell>
          <cell r="C50" t="str">
            <v>A0118010</v>
          </cell>
          <cell r="D50" t="str">
            <v>東北バイオ仙台工場建設</v>
          </cell>
          <cell r="E50">
            <v>42739</v>
          </cell>
          <cell r="F50">
            <v>43092</v>
          </cell>
          <cell r="G50">
            <v>300000</v>
          </cell>
          <cell r="H50">
            <v>0</v>
          </cell>
          <cell r="I50">
            <v>280000</v>
          </cell>
          <cell r="J50">
            <v>280000</v>
          </cell>
          <cell r="K50" t="str">
            <v>051152</v>
          </cell>
          <cell r="L50" t="str">
            <v>小松ｳｵｰﾙ工業㈱</v>
          </cell>
          <cell r="N50" t="str">
            <v>CI-NET契約</v>
          </cell>
          <cell r="P50">
            <v>300</v>
          </cell>
          <cell r="Q50" t="str">
            <v>外注費</v>
          </cell>
          <cell r="R50" t="str">
            <v>21001</v>
          </cell>
          <cell r="S50" t="str">
            <v>ユニット工事</v>
          </cell>
          <cell r="T50">
            <v>280000</v>
          </cell>
          <cell r="CJ50" t="str">
            <v>ﾄｲﾚﾌﾞｰｽ</v>
          </cell>
          <cell r="CL50" t="str">
            <v>式</v>
          </cell>
          <cell r="CM50">
            <v>1</v>
          </cell>
          <cell r="CN50" t="b">
            <v>0</v>
          </cell>
          <cell r="CO50" t="b">
            <v>0</v>
          </cell>
          <cell r="CP50" t="b">
            <v>1</v>
          </cell>
          <cell r="CQ50" t="b">
            <v>0</v>
          </cell>
          <cell r="CS50" t="str">
            <v>別紙内訳書のとおり</v>
          </cell>
          <cell r="CV50" t="b">
            <v>0</v>
          </cell>
          <cell r="CW50" t="b">
            <v>0</v>
          </cell>
          <cell r="CX50" t="b">
            <v>0</v>
          </cell>
          <cell r="CY50" t="b">
            <v>0</v>
          </cell>
          <cell r="DD50" t="b">
            <v>0</v>
          </cell>
          <cell r="DE50" t="b">
            <v>0</v>
          </cell>
          <cell r="DF50" t="b">
            <v>0</v>
          </cell>
          <cell r="DG50" t="b">
            <v>0</v>
          </cell>
          <cell r="DL50" t="b">
            <v>0</v>
          </cell>
          <cell r="DM50" t="b">
            <v>0</v>
          </cell>
          <cell r="DN50" t="b">
            <v>0</v>
          </cell>
          <cell r="DO50" t="b">
            <v>0</v>
          </cell>
          <cell r="DT50" t="b">
            <v>0</v>
          </cell>
          <cell r="DU50" t="b">
            <v>0</v>
          </cell>
          <cell r="DV50" t="b">
            <v>0</v>
          </cell>
          <cell r="DW50" t="b">
            <v>0</v>
          </cell>
          <cell r="EB50" t="b">
            <v>0</v>
          </cell>
          <cell r="EC50" t="b">
            <v>0</v>
          </cell>
          <cell r="ED50" t="b">
            <v>0</v>
          </cell>
          <cell r="EE50" t="b">
            <v>0</v>
          </cell>
          <cell r="EJ50" t="b">
            <v>0</v>
          </cell>
          <cell r="EK50" t="b">
            <v>0</v>
          </cell>
          <cell r="EL50" t="b">
            <v>0</v>
          </cell>
          <cell r="EM50" t="b">
            <v>0</v>
          </cell>
          <cell r="EX50">
            <v>0.1</v>
          </cell>
          <cell r="FB50" t="b">
            <v>1</v>
          </cell>
          <cell r="FC50" t="b">
            <v>0</v>
          </cell>
          <cell r="FO50">
            <v>308</v>
          </cell>
          <cell r="FP50" t="str">
            <v>0.1</v>
          </cell>
          <cell r="FQ50">
            <v>20000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 t="b">
            <v>0</v>
          </cell>
          <cell r="FW50" t="b">
            <v>1</v>
          </cell>
          <cell r="FX50" t="b">
            <v>0</v>
          </cell>
          <cell r="FY50" t="b">
            <v>1</v>
          </cell>
          <cell r="FZ50" t="b">
            <v>0</v>
          </cell>
          <cell r="GA50">
            <v>42714</v>
          </cell>
        </row>
        <row r="51">
          <cell r="A51" t="str">
            <v>052</v>
          </cell>
          <cell r="B51" t="str">
            <v>049</v>
          </cell>
          <cell r="C51" t="str">
            <v>A0118010</v>
          </cell>
          <cell r="D51" t="str">
            <v>東北バイオ仙台工場建設</v>
          </cell>
          <cell r="E51">
            <v>42864</v>
          </cell>
          <cell r="F51">
            <v>43092</v>
          </cell>
          <cell r="G51">
            <v>700000</v>
          </cell>
          <cell r="H51">
            <v>0</v>
          </cell>
          <cell r="I51">
            <v>650000</v>
          </cell>
          <cell r="J51">
            <v>650000</v>
          </cell>
          <cell r="K51" t="str">
            <v>061245</v>
          </cell>
          <cell r="L51" t="str">
            <v>共同ｶｲﾃｯｸ㈱</v>
          </cell>
          <cell r="N51" t="str">
            <v>CI-NET契約</v>
          </cell>
          <cell r="P51">
            <v>300</v>
          </cell>
          <cell r="Q51" t="str">
            <v>外注費</v>
          </cell>
          <cell r="R51" t="str">
            <v>20001</v>
          </cell>
          <cell r="S51" t="str">
            <v>内装工事</v>
          </cell>
          <cell r="T51">
            <v>650000</v>
          </cell>
          <cell r="CJ51" t="str">
            <v>OA</v>
          </cell>
          <cell r="CL51" t="str">
            <v>式</v>
          </cell>
          <cell r="CM51">
            <v>1</v>
          </cell>
          <cell r="CN51" t="b">
            <v>0</v>
          </cell>
          <cell r="CO51" t="b">
            <v>0</v>
          </cell>
          <cell r="CP51" t="b">
            <v>1</v>
          </cell>
          <cell r="CQ51" t="b">
            <v>0</v>
          </cell>
          <cell r="CS51" t="str">
            <v>別紙内訳書のとおり</v>
          </cell>
          <cell r="CV51" t="b">
            <v>0</v>
          </cell>
          <cell r="CW51" t="b">
            <v>0</v>
          </cell>
          <cell r="CX51" t="b">
            <v>0</v>
          </cell>
          <cell r="CY51" t="b">
            <v>0</v>
          </cell>
          <cell r="DD51" t="b">
            <v>0</v>
          </cell>
          <cell r="DE51" t="b">
            <v>0</v>
          </cell>
          <cell r="DF51" t="b">
            <v>0</v>
          </cell>
          <cell r="DG51" t="b">
            <v>0</v>
          </cell>
          <cell r="DL51" t="b">
            <v>0</v>
          </cell>
          <cell r="DM51" t="b">
            <v>0</v>
          </cell>
          <cell r="DN51" t="b">
            <v>0</v>
          </cell>
          <cell r="DO51" t="b">
            <v>0</v>
          </cell>
          <cell r="DT51" t="b">
            <v>0</v>
          </cell>
          <cell r="DU51" t="b">
            <v>0</v>
          </cell>
          <cell r="DV51" t="b">
            <v>0</v>
          </cell>
          <cell r="DW51" t="b">
            <v>0</v>
          </cell>
          <cell r="EB51" t="b">
            <v>0</v>
          </cell>
          <cell r="EC51" t="b">
            <v>0</v>
          </cell>
          <cell r="ED51" t="b">
            <v>0</v>
          </cell>
          <cell r="EE51" t="b">
            <v>0</v>
          </cell>
          <cell r="EJ51" t="b">
            <v>0</v>
          </cell>
          <cell r="EK51" t="b">
            <v>0</v>
          </cell>
          <cell r="EL51" t="b">
            <v>0</v>
          </cell>
          <cell r="EM51" t="b">
            <v>0</v>
          </cell>
          <cell r="EX51">
            <v>0.1</v>
          </cell>
          <cell r="FB51" t="b">
            <v>1</v>
          </cell>
          <cell r="FC51" t="b">
            <v>0</v>
          </cell>
          <cell r="FO51">
            <v>715</v>
          </cell>
          <cell r="FP51" t="str">
            <v>0.1</v>
          </cell>
          <cell r="FQ51">
            <v>50000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 t="b">
            <v>0</v>
          </cell>
          <cell r="FW51" t="b">
            <v>1</v>
          </cell>
          <cell r="FX51" t="b">
            <v>0</v>
          </cell>
          <cell r="FY51" t="b">
            <v>1</v>
          </cell>
          <cell r="FZ51" t="b">
            <v>0</v>
          </cell>
          <cell r="GA51">
            <v>42714</v>
          </cell>
        </row>
        <row r="52">
          <cell r="A52" t="str">
            <v>053</v>
          </cell>
          <cell r="B52" t="str">
            <v>050</v>
          </cell>
          <cell r="C52" t="str">
            <v>A0118010</v>
          </cell>
          <cell r="D52" t="str">
            <v>東北バイオ仙台工場建設</v>
          </cell>
          <cell r="E52">
            <v>42794</v>
          </cell>
          <cell r="F52">
            <v>43092</v>
          </cell>
          <cell r="G52">
            <v>360000</v>
          </cell>
          <cell r="H52">
            <v>0</v>
          </cell>
          <cell r="I52">
            <v>360000</v>
          </cell>
          <cell r="J52">
            <v>360000</v>
          </cell>
          <cell r="K52" t="str">
            <v>020157</v>
          </cell>
          <cell r="L52" t="str">
            <v>石井建硝㈱</v>
          </cell>
          <cell r="N52" t="str">
            <v>CI-NET契約</v>
          </cell>
          <cell r="P52">
            <v>300</v>
          </cell>
          <cell r="Q52" t="str">
            <v>外注費</v>
          </cell>
          <cell r="R52" t="str">
            <v>18001</v>
          </cell>
          <cell r="S52" t="str">
            <v>硝子工事</v>
          </cell>
          <cell r="T52">
            <v>360000</v>
          </cell>
          <cell r="CJ52" t="str">
            <v>硝子工事</v>
          </cell>
          <cell r="CL52" t="str">
            <v>式</v>
          </cell>
          <cell r="CM52">
            <v>1</v>
          </cell>
          <cell r="CN52" t="b">
            <v>0</v>
          </cell>
          <cell r="CO52" t="b">
            <v>0</v>
          </cell>
          <cell r="CP52" t="b">
            <v>1</v>
          </cell>
          <cell r="CQ52" t="b">
            <v>0</v>
          </cell>
          <cell r="CS52" t="str">
            <v>別紙内訳書のとおり</v>
          </cell>
          <cell r="CV52" t="b">
            <v>0</v>
          </cell>
          <cell r="CW52" t="b">
            <v>0</v>
          </cell>
          <cell r="CX52" t="b">
            <v>0</v>
          </cell>
          <cell r="CY52" t="b">
            <v>0</v>
          </cell>
          <cell r="DD52" t="b">
            <v>0</v>
          </cell>
          <cell r="DE52" t="b">
            <v>0</v>
          </cell>
          <cell r="DF52" t="b">
            <v>0</v>
          </cell>
          <cell r="DG52" t="b">
            <v>0</v>
          </cell>
          <cell r="DL52" t="b">
            <v>0</v>
          </cell>
          <cell r="DM52" t="b">
            <v>0</v>
          </cell>
          <cell r="DN52" t="b">
            <v>0</v>
          </cell>
          <cell r="DO52" t="b">
            <v>0</v>
          </cell>
          <cell r="DT52" t="b">
            <v>0</v>
          </cell>
          <cell r="DU52" t="b">
            <v>0</v>
          </cell>
          <cell r="DV52" t="b">
            <v>0</v>
          </cell>
          <cell r="DW52" t="b">
            <v>0</v>
          </cell>
          <cell r="EB52" t="b">
            <v>0</v>
          </cell>
          <cell r="EC52" t="b">
            <v>0</v>
          </cell>
          <cell r="ED52" t="b">
            <v>0</v>
          </cell>
          <cell r="EE52" t="b">
            <v>0</v>
          </cell>
          <cell r="EJ52" t="b">
            <v>0</v>
          </cell>
          <cell r="EK52" t="b">
            <v>0</v>
          </cell>
          <cell r="EL52" t="b">
            <v>0</v>
          </cell>
          <cell r="EM52" t="b">
            <v>0</v>
          </cell>
          <cell r="EX52">
            <v>0.1</v>
          </cell>
          <cell r="FB52" t="b">
            <v>1</v>
          </cell>
          <cell r="FC52" t="b">
            <v>0</v>
          </cell>
          <cell r="FO52">
            <v>396</v>
          </cell>
          <cell r="FP52" t="str">
            <v>0.1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 t="b">
            <v>0</v>
          </cell>
          <cell r="FW52" t="b">
            <v>1</v>
          </cell>
          <cell r="FX52" t="b">
            <v>0</v>
          </cell>
          <cell r="FY52" t="b">
            <v>1</v>
          </cell>
          <cell r="FZ52" t="b">
            <v>0</v>
          </cell>
          <cell r="GA52">
            <v>42718</v>
          </cell>
        </row>
        <row r="53">
          <cell r="A53" t="str">
            <v>054</v>
          </cell>
          <cell r="B53" t="str">
            <v>051</v>
          </cell>
          <cell r="C53" t="str">
            <v>A0118010</v>
          </cell>
          <cell r="D53" t="str">
            <v>東北バイオ仙台工場建設</v>
          </cell>
          <cell r="E53">
            <v>42717</v>
          </cell>
          <cell r="F53">
            <v>43092</v>
          </cell>
          <cell r="G53">
            <v>13000000</v>
          </cell>
          <cell r="H53">
            <v>0</v>
          </cell>
          <cell r="I53">
            <v>11700000</v>
          </cell>
          <cell r="J53">
            <v>11700000</v>
          </cell>
          <cell r="K53" t="str">
            <v>252809</v>
          </cell>
          <cell r="L53" t="str">
            <v>㈱ﾜｷﾒﾀﾙ</v>
          </cell>
          <cell r="N53" t="str">
            <v>CI-NET契約</v>
          </cell>
          <cell r="P53">
            <v>300</v>
          </cell>
          <cell r="Q53" t="str">
            <v>外注費</v>
          </cell>
          <cell r="R53" t="str">
            <v>14001</v>
          </cell>
          <cell r="S53" t="str">
            <v>金属工事</v>
          </cell>
          <cell r="T53">
            <v>11700000</v>
          </cell>
          <cell r="CJ53" t="str">
            <v>金属工事</v>
          </cell>
          <cell r="CL53" t="str">
            <v>式</v>
          </cell>
          <cell r="CM53">
            <v>1</v>
          </cell>
          <cell r="CN53" t="b">
            <v>0</v>
          </cell>
          <cell r="CO53" t="b">
            <v>0</v>
          </cell>
          <cell r="CP53" t="b">
            <v>1</v>
          </cell>
          <cell r="CQ53" t="b">
            <v>0</v>
          </cell>
          <cell r="CS53" t="str">
            <v>別紙内訳書のとおり</v>
          </cell>
          <cell r="CV53" t="b">
            <v>0</v>
          </cell>
          <cell r="CW53" t="b">
            <v>0</v>
          </cell>
          <cell r="CX53" t="b">
            <v>0</v>
          </cell>
          <cell r="CY53" t="b">
            <v>0</v>
          </cell>
          <cell r="DD53" t="b">
            <v>0</v>
          </cell>
          <cell r="DE53" t="b">
            <v>0</v>
          </cell>
          <cell r="DF53" t="b">
            <v>0</v>
          </cell>
          <cell r="DG53" t="b">
            <v>0</v>
          </cell>
          <cell r="DL53" t="b">
            <v>0</v>
          </cell>
          <cell r="DM53" t="b">
            <v>0</v>
          </cell>
          <cell r="DN53" t="b">
            <v>0</v>
          </cell>
          <cell r="DO53" t="b">
            <v>0</v>
          </cell>
          <cell r="DT53" t="b">
            <v>0</v>
          </cell>
          <cell r="DU53" t="b">
            <v>0</v>
          </cell>
          <cell r="DV53" t="b">
            <v>0</v>
          </cell>
          <cell r="DW53" t="b">
            <v>0</v>
          </cell>
          <cell r="EB53" t="b">
            <v>0</v>
          </cell>
          <cell r="EC53" t="b">
            <v>0</v>
          </cell>
          <cell r="ED53" t="b">
            <v>0</v>
          </cell>
          <cell r="EE53" t="b">
            <v>0</v>
          </cell>
          <cell r="EJ53" t="b">
            <v>0</v>
          </cell>
          <cell r="EK53" t="b">
            <v>0</v>
          </cell>
          <cell r="EL53" t="b">
            <v>0</v>
          </cell>
          <cell r="EM53" t="b">
            <v>0</v>
          </cell>
          <cell r="EX53">
            <v>0.1</v>
          </cell>
          <cell r="FB53" t="b">
            <v>1</v>
          </cell>
          <cell r="FC53" t="b">
            <v>0</v>
          </cell>
          <cell r="FO53">
            <v>12870</v>
          </cell>
          <cell r="FP53" t="str">
            <v>0.1</v>
          </cell>
          <cell r="FQ53">
            <v>1300000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 t="b">
            <v>1</v>
          </cell>
          <cell r="FW53" t="b">
            <v>0</v>
          </cell>
          <cell r="FX53" t="b">
            <v>0</v>
          </cell>
          <cell r="FY53" t="b">
            <v>1</v>
          </cell>
          <cell r="FZ53" t="b">
            <v>0</v>
          </cell>
          <cell r="GA53">
            <v>42718</v>
          </cell>
        </row>
        <row r="54">
          <cell r="A54" t="str">
            <v>056</v>
          </cell>
          <cell r="B54" t="str">
            <v>053</v>
          </cell>
          <cell r="C54" t="str">
            <v>A0118010</v>
          </cell>
          <cell r="D54" t="str">
            <v>東北バイオ仙台工場建設</v>
          </cell>
          <cell r="E54">
            <v>42724</v>
          </cell>
          <cell r="F54">
            <v>43092</v>
          </cell>
          <cell r="G54">
            <v>200000</v>
          </cell>
          <cell r="H54">
            <v>0</v>
          </cell>
          <cell r="I54">
            <v>700000</v>
          </cell>
          <cell r="J54">
            <v>700000</v>
          </cell>
          <cell r="K54" t="str">
            <v>020164</v>
          </cell>
          <cell r="L54" t="str">
            <v>仙台ﾌｫｰﾑﾀｲ㈱</v>
          </cell>
          <cell r="N54" t="str">
            <v>CI-NET契約</v>
          </cell>
          <cell r="P54">
            <v>100</v>
          </cell>
          <cell r="Q54" t="str">
            <v>材料費</v>
          </cell>
          <cell r="R54" t="str">
            <v>51000</v>
          </cell>
          <cell r="S54" t="str">
            <v>材料費</v>
          </cell>
          <cell r="T54">
            <v>700000</v>
          </cell>
          <cell r="CJ54" t="str">
            <v>止水板･断熱材他</v>
          </cell>
          <cell r="CL54" t="str">
            <v>式</v>
          </cell>
          <cell r="CM54">
            <v>1</v>
          </cell>
          <cell r="CN54" t="b">
            <v>1</v>
          </cell>
          <cell r="CO54" t="b">
            <v>0</v>
          </cell>
          <cell r="CP54" t="b">
            <v>0</v>
          </cell>
          <cell r="CQ54" t="b">
            <v>0</v>
          </cell>
          <cell r="CS54" t="str">
            <v>別紙内訳書のとおり</v>
          </cell>
          <cell r="CV54" t="b">
            <v>0</v>
          </cell>
          <cell r="CW54" t="b">
            <v>0</v>
          </cell>
          <cell r="CX54" t="b">
            <v>0</v>
          </cell>
          <cell r="CY54" t="b">
            <v>0</v>
          </cell>
          <cell r="DD54" t="b">
            <v>0</v>
          </cell>
          <cell r="DE54" t="b">
            <v>0</v>
          </cell>
          <cell r="DF54" t="b">
            <v>0</v>
          </cell>
          <cell r="DG54" t="b">
            <v>0</v>
          </cell>
          <cell r="DL54" t="b">
            <v>0</v>
          </cell>
          <cell r="DM54" t="b">
            <v>0</v>
          </cell>
          <cell r="DN54" t="b">
            <v>0</v>
          </cell>
          <cell r="DO54" t="b">
            <v>0</v>
          </cell>
          <cell r="DT54" t="b">
            <v>0</v>
          </cell>
          <cell r="DU54" t="b">
            <v>0</v>
          </cell>
          <cell r="DV54" t="b">
            <v>0</v>
          </cell>
          <cell r="DW54" t="b">
            <v>0</v>
          </cell>
          <cell r="EB54" t="b">
            <v>0</v>
          </cell>
          <cell r="EC54" t="b">
            <v>0</v>
          </cell>
          <cell r="ED54" t="b">
            <v>0</v>
          </cell>
          <cell r="EE54" t="b">
            <v>0</v>
          </cell>
          <cell r="EJ54" t="b">
            <v>0</v>
          </cell>
          <cell r="EK54" t="b">
            <v>0</v>
          </cell>
          <cell r="EL54" t="b">
            <v>0</v>
          </cell>
          <cell r="EM54" t="b">
            <v>0</v>
          </cell>
          <cell r="EX54">
            <v>0.1</v>
          </cell>
          <cell r="FB54" t="b">
            <v>0</v>
          </cell>
          <cell r="FC54" t="b">
            <v>1</v>
          </cell>
          <cell r="FO54">
            <v>231</v>
          </cell>
          <cell r="FP54" t="str">
            <v>0.03</v>
          </cell>
          <cell r="FQ54">
            <v>-500000</v>
          </cell>
          <cell r="FR54">
            <v>500000</v>
          </cell>
          <cell r="FS54">
            <v>0</v>
          </cell>
          <cell r="FT54">
            <v>500000</v>
          </cell>
          <cell r="FU54">
            <v>0</v>
          </cell>
          <cell r="FV54" t="b">
            <v>0</v>
          </cell>
          <cell r="FW54" t="b">
            <v>1</v>
          </cell>
          <cell r="FX54" t="b">
            <v>0</v>
          </cell>
          <cell r="FY54" t="b">
            <v>1</v>
          </cell>
          <cell r="FZ54" t="b">
            <v>0</v>
          </cell>
          <cell r="GA54">
            <v>42739</v>
          </cell>
        </row>
        <row r="55">
          <cell r="A55" t="str">
            <v>057</v>
          </cell>
          <cell r="B55" t="str">
            <v>054</v>
          </cell>
          <cell r="C55" t="str">
            <v>A0118010</v>
          </cell>
          <cell r="D55" t="str">
            <v>東北バイオ仙台工場建設</v>
          </cell>
          <cell r="E55">
            <v>42689</v>
          </cell>
          <cell r="F55">
            <v>42854</v>
          </cell>
          <cell r="G55">
            <v>560000</v>
          </cell>
          <cell r="H55">
            <v>0</v>
          </cell>
          <cell r="I55">
            <v>2000000</v>
          </cell>
          <cell r="J55">
            <v>2000000</v>
          </cell>
          <cell r="K55" t="str">
            <v>121843</v>
          </cell>
          <cell r="L55" t="str">
            <v>㈱ｱｲﾊﾗ重機</v>
          </cell>
          <cell r="N55" t="str">
            <v>CI-NET契約</v>
          </cell>
          <cell r="P55">
            <v>300</v>
          </cell>
          <cell r="Q55" t="str">
            <v>外注費</v>
          </cell>
          <cell r="R55" t="str">
            <v>53000</v>
          </cell>
          <cell r="S55" t="str">
            <v>機械等経費</v>
          </cell>
          <cell r="T55">
            <v>2000000</v>
          </cell>
          <cell r="CJ55" t="str">
            <v>クレーン追加</v>
          </cell>
          <cell r="CL55" t="str">
            <v>式</v>
          </cell>
          <cell r="CM55">
            <v>1</v>
          </cell>
          <cell r="CN55" t="b">
            <v>0</v>
          </cell>
          <cell r="CO55" t="b">
            <v>1</v>
          </cell>
          <cell r="CP55" t="b">
            <v>0</v>
          </cell>
          <cell r="CQ55" t="b">
            <v>0</v>
          </cell>
          <cell r="CS55" t="str">
            <v>別紙内訳書のとおり</v>
          </cell>
          <cell r="CV55" t="b">
            <v>0</v>
          </cell>
          <cell r="CW55" t="b">
            <v>0</v>
          </cell>
          <cell r="CX55" t="b">
            <v>0</v>
          </cell>
          <cell r="CY55" t="b">
            <v>0</v>
          </cell>
          <cell r="DD55" t="b">
            <v>0</v>
          </cell>
          <cell r="DE55" t="b">
            <v>0</v>
          </cell>
          <cell r="DF55" t="b">
            <v>0</v>
          </cell>
          <cell r="DG55" t="b">
            <v>0</v>
          </cell>
          <cell r="DL55" t="b">
            <v>0</v>
          </cell>
          <cell r="DM55" t="b">
            <v>0</v>
          </cell>
          <cell r="DN55" t="b">
            <v>0</v>
          </cell>
          <cell r="DO55" t="b">
            <v>0</v>
          </cell>
          <cell r="DT55" t="b">
            <v>0</v>
          </cell>
          <cell r="DU55" t="b">
            <v>0</v>
          </cell>
          <cell r="DV55" t="b">
            <v>0</v>
          </cell>
          <cell r="DW55" t="b">
            <v>0</v>
          </cell>
          <cell r="EB55" t="b">
            <v>0</v>
          </cell>
          <cell r="EC55" t="b">
            <v>0</v>
          </cell>
          <cell r="ED55" t="b">
            <v>0</v>
          </cell>
          <cell r="EE55" t="b">
            <v>0</v>
          </cell>
          <cell r="EJ55" t="b">
            <v>0</v>
          </cell>
          <cell r="EK55" t="b">
            <v>0</v>
          </cell>
          <cell r="EL55" t="b">
            <v>0</v>
          </cell>
          <cell r="EM55" t="b">
            <v>0</v>
          </cell>
          <cell r="EX55">
            <v>0.1</v>
          </cell>
          <cell r="FB55" t="b">
            <v>1</v>
          </cell>
          <cell r="FC55" t="b">
            <v>0</v>
          </cell>
          <cell r="FO55">
            <v>660</v>
          </cell>
          <cell r="FP55" t="str">
            <v>0.03</v>
          </cell>
          <cell r="FQ55">
            <v>-1440000</v>
          </cell>
          <cell r="FR55">
            <v>0</v>
          </cell>
          <cell r="FS55">
            <v>1440000</v>
          </cell>
          <cell r="FT55">
            <v>0</v>
          </cell>
          <cell r="FU55">
            <v>1440000</v>
          </cell>
          <cell r="FV55" t="b">
            <v>0</v>
          </cell>
          <cell r="FW55" t="b">
            <v>1</v>
          </cell>
          <cell r="FX55" t="b">
            <v>0</v>
          </cell>
          <cell r="FY55" t="b">
            <v>1</v>
          </cell>
          <cell r="FZ55" t="b">
            <v>0</v>
          </cell>
          <cell r="GA55">
            <v>42739</v>
          </cell>
        </row>
        <row r="56">
          <cell r="A56" t="str">
            <v>058</v>
          </cell>
          <cell r="B56" t="str">
            <v>055</v>
          </cell>
          <cell r="C56" t="str">
            <v>A0118010</v>
          </cell>
          <cell r="D56" t="str">
            <v>東北バイオ仙台工場建設</v>
          </cell>
          <cell r="E56">
            <v>42705</v>
          </cell>
          <cell r="F56">
            <v>42723</v>
          </cell>
          <cell r="G56">
            <v>0</v>
          </cell>
          <cell r="H56">
            <v>0</v>
          </cell>
          <cell r="I56">
            <v>180000</v>
          </cell>
          <cell r="J56">
            <v>180000</v>
          </cell>
          <cell r="K56" t="str">
            <v>030759</v>
          </cell>
          <cell r="L56" t="str">
            <v>ｸﾚｱ工業㈱</v>
          </cell>
          <cell r="P56">
            <v>300</v>
          </cell>
          <cell r="Q56" t="str">
            <v>外注費</v>
          </cell>
          <cell r="R56" t="str">
            <v>15001</v>
          </cell>
          <cell r="S56" t="str">
            <v>左官工事</v>
          </cell>
          <cell r="T56">
            <v>180000</v>
          </cell>
          <cell r="CJ56" t="str">
            <v>止水工事</v>
          </cell>
          <cell r="CL56" t="str">
            <v>式</v>
          </cell>
          <cell r="CM56">
            <v>1</v>
          </cell>
          <cell r="CN56" t="b">
            <v>0</v>
          </cell>
          <cell r="CO56" t="b">
            <v>1</v>
          </cell>
          <cell r="CP56" t="b">
            <v>0</v>
          </cell>
          <cell r="CQ56" t="b">
            <v>0</v>
          </cell>
          <cell r="CS56" t="str">
            <v>別紙内訳書のとおり</v>
          </cell>
          <cell r="CV56" t="b">
            <v>0</v>
          </cell>
          <cell r="CW56" t="b">
            <v>0</v>
          </cell>
          <cell r="CX56" t="b">
            <v>0</v>
          </cell>
          <cell r="CY56" t="b">
            <v>0</v>
          </cell>
          <cell r="DD56" t="b">
            <v>0</v>
          </cell>
          <cell r="DE56" t="b">
            <v>0</v>
          </cell>
          <cell r="DF56" t="b">
            <v>0</v>
          </cell>
          <cell r="DG56" t="b">
            <v>0</v>
          </cell>
          <cell r="DL56" t="b">
            <v>0</v>
          </cell>
          <cell r="DM56" t="b">
            <v>0</v>
          </cell>
          <cell r="DN56" t="b">
            <v>0</v>
          </cell>
          <cell r="DO56" t="b">
            <v>0</v>
          </cell>
          <cell r="DT56" t="b">
            <v>0</v>
          </cell>
          <cell r="DU56" t="b">
            <v>0</v>
          </cell>
          <cell r="DV56" t="b">
            <v>0</v>
          </cell>
          <cell r="DW56" t="b">
            <v>0</v>
          </cell>
          <cell r="EB56" t="b">
            <v>0</v>
          </cell>
          <cell r="EC56" t="b">
            <v>0</v>
          </cell>
          <cell r="ED56" t="b">
            <v>0</v>
          </cell>
          <cell r="EE56" t="b">
            <v>0</v>
          </cell>
          <cell r="EJ56" t="b">
            <v>0</v>
          </cell>
          <cell r="EK56" t="b">
            <v>0</v>
          </cell>
          <cell r="EL56" t="b">
            <v>0</v>
          </cell>
          <cell r="EM56" t="b">
            <v>0</v>
          </cell>
          <cell r="EX56">
            <v>0.1</v>
          </cell>
          <cell r="FB56" t="b">
            <v>1</v>
          </cell>
          <cell r="FC56" t="b">
            <v>0</v>
          </cell>
          <cell r="FO56">
            <v>297</v>
          </cell>
          <cell r="FP56" t="str">
            <v>0.15</v>
          </cell>
          <cell r="FQ56">
            <v>-180000</v>
          </cell>
          <cell r="FR56">
            <v>0</v>
          </cell>
          <cell r="FS56">
            <v>180000</v>
          </cell>
          <cell r="FT56">
            <v>0</v>
          </cell>
          <cell r="FU56">
            <v>180000</v>
          </cell>
          <cell r="FV56" t="b">
            <v>0</v>
          </cell>
          <cell r="FW56" t="b">
            <v>1</v>
          </cell>
          <cell r="FX56" t="b">
            <v>0</v>
          </cell>
          <cell r="FY56" t="b">
            <v>1</v>
          </cell>
          <cell r="FZ56" t="b">
            <v>0</v>
          </cell>
          <cell r="GA56">
            <v>42739</v>
          </cell>
        </row>
        <row r="57">
          <cell r="A57" t="str">
            <v>059</v>
          </cell>
          <cell r="B57" t="str">
            <v>056</v>
          </cell>
          <cell r="C57" t="str">
            <v>A0118010</v>
          </cell>
          <cell r="D57" t="str">
            <v>東北バイオ仙台工場建設</v>
          </cell>
          <cell r="E57">
            <v>42690</v>
          </cell>
          <cell r="F57">
            <v>43092</v>
          </cell>
          <cell r="G57">
            <v>0</v>
          </cell>
          <cell r="H57">
            <v>0</v>
          </cell>
          <cell r="I57">
            <v>180000</v>
          </cell>
          <cell r="J57">
            <v>180000</v>
          </cell>
          <cell r="K57" t="str">
            <v>293038</v>
          </cell>
          <cell r="L57" t="str">
            <v>創建装㈱</v>
          </cell>
          <cell r="P57">
            <v>300</v>
          </cell>
          <cell r="Q57" t="str">
            <v>外注費</v>
          </cell>
          <cell r="R57" t="str">
            <v>60000</v>
          </cell>
          <cell r="S57" t="str">
            <v>施工管理費</v>
          </cell>
          <cell r="T57">
            <v>180000</v>
          </cell>
          <cell r="CJ57" t="str">
            <v>ﾄﾞﾛｰﾝ撮影</v>
          </cell>
          <cell r="CL57" t="str">
            <v>式</v>
          </cell>
          <cell r="CM57">
            <v>1</v>
          </cell>
          <cell r="CN57" t="b">
            <v>0</v>
          </cell>
          <cell r="CO57" t="b">
            <v>0</v>
          </cell>
          <cell r="CP57" t="b">
            <v>1</v>
          </cell>
          <cell r="CQ57" t="b">
            <v>0</v>
          </cell>
          <cell r="CS57" t="str">
            <v>別紙内訳書のとおり</v>
          </cell>
          <cell r="CV57" t="b">
            <v>0</v>
          </cell>
          <cell r="CW57" t="b">
            <v>0</v>
          </cell>
          <cell r="CX57" t="b">
            <v>0</v>
          </cell>
          <cell r="CY57" t="b">
            <v>0</v>
          </cell>
          <cell r="DD57" t="b">
            <v>0</v>
          </cell>
          <cell r="DE57" t="b">
            <v>0</v>
          </cell>
          <cell r="DF57" t="b">
            <v>0</v>
          </cell>
          <cell r="DG57" t="b">
            <v>0</v>
          </cell>
          <cell r="DL57" t="b">
            <v>0</v>
          </cell>
          <cell r="DM57" t="b">
            <v>0</v>
          </cell>
          <cell r="DN57" t="b">
            <v>0</v>
          </cell>
          <cell r="DO57" t="b">
            <v>0</v>
          </cell>
          <cell r="DT57" t="b">
            <v>0</v>
          </cell>
          <cell r="DU57" t="b">
            <v>0</v>
          </cell>
          <cell r="DV57" t="b">
            <v>0</v>
          </cell>
          <cell r="DW57" t="b">
            <v>0</v>
          </cell>
          <cell r="EB57" t="b">
            <v>0</v>
          </cell>
          <cell r="EC57" t="b">
            <v>0</v>
          </cell>
          <cell r="ED57" t="b">
            <v>0</v>
          </cell>
          <cell r="EE57" t="b">
            <v>0</v>
          </cell>
          <cell r="EJ57" t="b">
            <v>0</v>
          </cell>
          <cell r="EK57" t="b">
            <v>0</v>
          </cell>
          <cell r="EL57" t="b">
            <v>0</v>
          </cell>
          <cell r="EM57" t="b">
            <v>0</v>
          </cell>
          <cell r="EX57">
            <v>0.1</v>
          </cell>
          <cell r="FB57" t="b">
            <v>1</v>
          </cell>
          <cell r="FC57" t="b">
            <v>0</v>
          </cell>
          <cell r="FO57" t="str">
            <v/>
          </cell>
          <cell r="FP57">
            <v>0</v>
          </cell>
          <cell r="FQ57">
            <v>-180000</v>
          </cell>
          <cell r="FR57">
            <v>0</v>
          </cell>
          <cell r="FS57">
            <v>180000</v>
          </cell>
          <cell r="FT57">
            <v>0</v>
          </cell>
          <cell r="FU57">
            <v>180000</v>
          </cell>
          <cell r="FV57" t="b">
            <v>0</v>
          </cell>
          <cell r="FW57" t="b">
            <v>1</v>
          </cell>
          <cell r="FX57" t="b">
            <v>0</v>
          </cell>
          <cell r="FY57" t="b">
            <v>1</v>
          </cell>
          <cell r="FZ57" t="b">
            <v>0</v>
          </cell>
          <cell r="GA57">
            <v>42739</v>
          </cell>
        </row>
        <row r="58">
          <cell r="A58" t="str">
            <v>060</v>
          </cell>
          <cell r="B58" t="str">
            <v>057</v>
          </cell>
          <cell r="C58" t="str">
            <v>A0118010</v>
          </cell>
          <cell r="D58" t="str">
            <v>東北バイオ仙台工場建設</v>
          </cell>
          <cell r="E58">
            <v>42704</v>
          </cell>
          <cell r="F58">
            <v>42765</v>
          </cell>
          <cell r="G58">
            <v>0</v>
          </cell>
          <cell r="H58">
            <v>0</v>
          </cell>
          <cell r="I58">
            <v>170000</v>
          </cell>
          <cell r="J58">
            <v>170000</v>
          </cell>
          <cell r="K58" t="str">
            <v>252809</v>
          </cell>
          <cell r="L58" t="str">
            <v>㈱ﾜｷﾒﾀﾙ</v>
          </cell>
          <cell r="N58" t="str">
            <v>CI-NET契約</v>
          </cell>
          <cell r="P58">
            <v>300</v>
          </cell>
          <cell r="Q58" t="str">
            <v>外注費</v>
          </cell>
          <cell r="R58" t="str">
            <v>04501</v>
          </cell>
          <cell r="S58" t="str">
            <v>型枠工事</v>
          </cell>
          <cell r="T58">
            <v>170000</v>
          </cell>
          <cell r="CJ58" t="str">
            <v>ﾗｽ型枠</v>
          </cell>
          <cell r="CL58" t="str">
            <v>式</v>
          </cell>
          <cell r="CM58">
            <v>1</v>
          </cell>
          <cell r="CN58" t="b">
            <v>0</v>
          </cell>
          <cell r="CO58" t="b">
            <v>0</v>
          </cell>
          <cell r="CP58" t="b">
            <v>1</v>
          </cell>
          <cell r="CQ58" t="b">
            <v>0</v>
          </cell>
          <cell r="CS58" t="str">
            <v>別紙内訳書のとおり</v>
          </cell>
          <cell r="CV58" t="b">
            <v>0</v>
          </cell>
          <cell r="CW58" t="b">
            <v>0</v>
          </cell>
          <cell r="CX58" t="b">
            <v>0</v>
          </cell>
          <cell r="CY58" t="b">
            <v>0</v>
          </cell>
          <cell r="DD58" t="b">
            <v>0</v>
          </cell>
          <cell r="DE58" t="b">
            <v>0</v>
          </cell>
          <cell r="DF58" t="b">
            <v>0</v>
          </cell>
          <cell r="DG58" t="b">
            <v>0</v>
          </cell>
          <cell r="DL58" t="b">
            <v>0</v>
          </cell>
          <cell r="DM58" t="b">
            <v>0</v>
          </cell>
          <cell r="DN58" t="b">
            <v>0</v>
          </cell>
          <cell r="DO58" t="b">
            <v>0</v>
          </cell>
          <cell r="DT58" t="b">
            <v>0</v>
          </cell>
          <cell r="DU58" t="b">
            <v>0</v>
          </cell>
          <cell r="DV58" t="b">
            <v>0</v>
          </cell>
          <cell r="DW58" t="b">
            <v>0</v>
          </cell>
          <cell r="EB58" t="b">
            <v>0</v>
          </cell>
          <cell r="EC58" t="b">
            <v>0</v>
          </cell>
          <cell r="ED58" t="b">
            <v>0</v>
          </cell>
          <cell r="EE58" t="b">
            <v>0</v>
          </cell>
          <cell r="EJ58" t="b">
            <v>0</v>
          </cell>
          <cell r="EK58" t="b">
            <v>0</v>
          </cell>
          <cell r="EL58" t="b">
            <v>0</v>
          </cell>
          <cell r="EM58" t="b">
            <v>0</v>
          </cell>
          <cell r="EX58">
            <v>0.1</v>
          </cell>
          <cell r="FB58" t="b">
            <v>1</v>
          </cell>
          <cell r="FC58" t="b">
            <v>0</v>
          </cell>
          <cell r="FO58">
            <v>187</v>
          </cell>
          <cell r="FP58">
            <v>0.1</v>
          </cell>
          <cell r="FQ58">
            <v>-170000</v>
          </cell>
          <cell r="FR58">
            <v>0</v>
          </cell>
          <cell r="FS58">
            <v>170000</v>
          </cell>
          <cell r="FT58">
            <v>0</v>
          </cell>
          <cell r="FU58">
            <v>170000</v>
          </cell>
          <cell r="FV58" t="b">
            <v>0</v>
          </cell>
          <cell r="FW58" t="b">
            <v>1</v>
          </cell>
          <cell r="FX58" t="b">
            <v>0</v>
          </cell>
          <cell r="FY58" t="b">
            <v>1</v>
          </cell>
          <cell r="FZ58" t="b">
            <v>0</v>
          </cell>
          <cell r="GA58">
            <v>42739</v>
          </cell>
        </row>
        <row r="59">
          <cell r="A59" t="str">
            <v>061</v>
          </cell>
          <cell r="B59" t="str">
            <v>058</v>
          </cell>
          <cell r="C59" t="str">
            <v>A0118010</v>
          </cell>
          <cell r="D59" t="str">
            <v>東北バイオ仙台工場建設</v>
          </cell>
          <cell r="E59">
            <v>42705</v>
          </cell>
          <cell r="F59">
            <v>42728</v>
          </cell>
          <cell r="G59">
            <v>0</v>
          </cell>
          <cell r="H59">
            <v>0</v>
          </cell>
          <cell r="I59">
            <v>190000</v>
          </cell>
          <cell r="J59">
            <v>190000</v>
          </cell>
          <cell r="K59" t="str">
            <v>152087</v>
          </cell>
          <cell r="L59" t="str">
            <v>㈱杜都ｴﾝｼﾞﾆｱﾘﾝｸﾞ</v>
          </cell>
          <cell r="N59" t="str">
            <v>CI-NET契約</v>
          </cell>
          <cell r="P59">
            <v>300</v>
          </cell>
          <cell r="Q59" t="str">
            <v>外注費</v>
          </cell>
          <cell r="R59" t="str">
            <v>06001</v>
          </cell>
          <cell r="S59" t="str">
            <v>鉄骨工事</v>
          </cell>
          <cell r="T59">
            <v>190000</v>
          </cell>
          <cell r="CJ59" t="str">
            <v>ｺｱ抜き</v>
          </cell>
          <cell r="CL59" t="str">
            <v>式</v>
          </cell>
          <cell r="CM59">
            <v>1</v>
          </cell>
          <cell r="CN59" t="b">
            <v>0</v>
          </cell>
          <cell r="CO59" t="b">
            <v>0</v>
          </cell>
          <cell r="CP59" t="b">
            <v>1</v>
          </cell>
          <cell r="CQ59" t="b">
            <v>0</v>
          </cell>
          <cell r="CS59" t="str">
            <v>別紙内訳書のとおり</v>
          </cell>
          <cell r="CV59" t="b">
            <v>0</v>
          </cell>
          <cell r="CW59" t="b">
            <v>0</v>
          </cell>
          <cell r="CX59" t="b">
            <v>0</v>
          </cell>
          <cell r="CY59" t="b">
            <v>0</v>
          </cell>
          <cell r="DD59" t="b">
            <v>0</v>
          </cell>
          <cell r="DE59" t="b">
            <v>0</v>
          </cell>
          <cell r="DF59" t="b">
            <v>0</v>
          </cell>
          <cell r="DG59" t="b">
            <v>0</v>
          </cell>
          <cell r="DL59" t="b">
            <v>0</v>
          </cell>
          <cell r="DM59" t="b">
            <v>0</v>
          </cell>
          <cell r="DN59" t="b">
            <v>0</v>
          </cell>
          <cell r="DO59" t="b">
            <v>0</v>
          </cell>
          <cell r="DT59" t="b">
            <v>0</v>
          </cell>
          <cell r="DU59" t="b">
            <v>0</v>
          </cell>
          <cell r="DV59" t="b">
            <v>0</v>
          </cell>
          <cell r="DW59" t="b">
            <v>0</v>
          </cell>
          <cell r="EB59" t="b">
            <v>0</v>
          </cell>
          <cell r="EC59" t="b">
            <v>0</v>
          </cell>
          <cell r="ED59" t="b">
            <v>0</v>
          </cell>
          <cell r="EE59" t="b">
            <v>0</v>
          </cell>
          <cell r="EJ59" t="b">
            <v>0</v>
          </cell>
          <cell r="EK59" t="b">
            <v>0</v>
          </cell>
          <cell r="EL59" t="b">
            <v>0</v>
          </cell>
          <cell r="EM59" t="b">
            <v>0</v>
          </cell>
          <cell r="EX59">
            <v>0.1</v>
          </cell>
          <cell r="FB59" t="b">
            <v>1</v>
          </cell>
          <cell r="FC59" t="b">
            <v>0</v>
          </cell>
          <cell r="FO59">
            <v>209</v>
          </cell>
          <cell r="FP59" t="str">
            <v>0.1</v>
          </cell>
          <cell r="FQ59">
            <v>-190000</v>
          </cell>
          <cell r="FR59">
            <v>0</v>
          </cell>
          <cell r="FS59">
            <v>190000</v>
          </cell>
          <cell r="FT59">
            <v>0</v>
          </cell>
          <cell r="FU59">
            <v>190000</v>
          </cell>
          <cell r="FV59" t="b">
            <v>0</v>
          </cell>
          <cell r="FW59" t="b">
            <v>1</v>
          </cell>
          <cell r="FX59" t="b">
            <v>0</v>
          </cell>
          <cell r="FY59" t="b">
            <v>1</v>
          </cell>
          <cell r="FZ59" t="b">
            <v>0</v>
          </cell>
          <cell r="GA59">
            <v>42739</v>
          </cell>
        </row>
        <row r="60">
          <cell r="A60" t="str">
            <v>062</v>
          </cell>
          <cell r="B60" t="str">
            <v>059</v>
          </cell>
          <cell r="C60" t="str">
            <v>A0118010</v>
          </cell>
          <cell r="D60" t="str">
            <v>東北バイオ仙台工場建設</v>
          </cell>
          <cell r="E60">
            <v>42689</v>
          </cell>
          <cell r="F60">
            <v>42731</v>
          </cell>
          <cell r="G60">
            <v>2500000</v>
          </cell>
          <cell r="H60">
            <v>0</v>
          </cell>
          <cell r="I60">
            <v>1400000</v>
          </cell>
          <cell r="J60">
            <v>1400000</v>
          </cell>
          <cell r="K60" t="str">
            <v>020008</v>
          </cell>
          <cell r="L60" t="str">
            <v>向井建設㈱東北支店</v>
          </cell>
          <cell r="N60" t="str">
            <v>CI-NET契約</v>
          </cell>
          <cell r="P60">
            <v>300</v>
          </cell>
          <cell r="Q60" t="str">
            <v>外注費</v>
          </cell>
          <cell r="R60" t="str">
            <v>01003</v>
          </cell>
          <cell r="S60" t="str">
            <v>仮設工事（３）</v>
          </cell>
          <cell r="T60">
            <v>1400000</v>
          </cell>
          <cell r="CJ60" t="str">
            <v>常用工事</v>
          </cell>
          <cell r="CL60" t="str">
            <v>式</v>
          </cell>
          <cell r="CM60">
            <v>1</v>
          </cell>
          <cell r="CN60" t="b">
            <v>0</v>
          </cell>
          <cell r="CO60" t="b">
            <v>0</v>
          </cell>
          <cell r="CP60" t="b">
            <v>1</v>
          </cell>
          <cell r="CQ60" t="b">
            <v>0</v>
          </cell>
          <cell r="CS60" t="str">
            <v>別紙内訳書のとおり</v>
          </cell>
          <cell r="CV60" t="b">
            <v>0</v>
          </cell>
          <cell r="CW60" t="b">
            <v>0</v>
          </cell>
          <cell r="CX60" t="b">
            <v>0</v>
          </cell>
          <cell r="CY60" t="b">
            <v>0</v>
          </cell>
          <cell r="DD60" t="b">
            <v>0</v>
          </cell>
          <cell r="DE60" t="b">
            <v>0</v>
          </cell>
          <cell r="DF60" t="b">
            <v>0</v>
          </cell>
          <cell r="DG60" t="b">
            <v>0</v>
          </cell>
          <cell r="DL60" t="b">
            <v>0</v>
          </cell>
          <cell r="DM60" t="b">
            <v>0</v>
          </cell>
          <cell r="DN60" t="b">
            <v>0</v>
          </cell>
          <cell r="DO60" t="b">
            <v>0</v>
          </cell>
          <cell r="DT60" t="b">
            <v>0</v>
          </cell>
          <cell r="DU60" t="b">
            <v>0</v>
          </cell>
          <cell r="DV60" t="b">
            <v>0</v>
          </cell>
          <cell r="DW60" t="b">
            <v>0</v>
          </cell>
          <cell r="EB60" t="b">
            <v>0</v>
          </cell>
          <cell r="EC60" t="b">
            <v>0</v>
          </cell>
          <cell r="ED60" t="b">
            <v>0</v>
          </cell>
          <cell r="EE60" t="b">
            <v>0</v>
          </cell>
          <cell r="EJ60" t="b">
            <v>0</v>
          </cell>
          <cell r="EK60" t="b">
            <v>0</v>
          </cell>
          <cell r="EL60" t="b">
            <v>0</v>
          </cell>
          <cell r="EM60" t="b">
            <v>0</v>
          </cell>
          <cell r="EX60">
            <v>0.1</v>
          </cell>
          <cell r="FB60" t="b">
            <v>1</v>
          </cell>
          <cell r="FC60" t="b">
            <v>0</v>
          </cell>
          <cell r="FO60">
            <v>1540</v>
          </cell>
          <cell r="FP60" t="str">
            <v>0.1</v>
          </cell>
          <cell r="FQ60">
            <v>1100000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 t="b">
            <v>0</v>
          </cell>
          <cell r="FW60" t="b">
            <v>1</v>
          </cell>
          <cell r="FX60" t="b">
            <v>0</v>
          </cell>
          <cell r="FY60" t="b">
            <v>1</v>
          </cell>
          <cell r="FZ60" t="b">
            <v>0</v>
          </cell>
          <cell r="GA60">
            <v>42739</v>
          </cell>
        </row>
        <row r="61">
          <cell r="A61" t="str">
            <v>063</v>
          </cell>
          <cell r="B61" t="str">
            <v>060</v>
          </cell>
          <cell r="C61" t="str">
            <v>A0118010</v>
          </cell>
          <cell r="D61" t="str">
            <v>東北バイオ仙台工場建設</v>
          </cell>
          <cell r="E61">
            <v>42689</v>
          </cell>
          <cell r="F61">
            <v>42854</v>
          </cell>
          <cell r="G61">
            <v>0</v>
          </cell>
          <cell r="H61">
            <v>0</v>
          </cell>
          <cell r="I61">
            <v>2000000</v>
          </cell>
          <cell r="J61">
            <v>2000000</v>
          </cell>
          <cell r="K61" t="str">
            <v>020008</v>
          </cell>
          <cell r="L61" t="str">
            <v>向井建設㈱東北支店</v>
          </cell>
          <cell r="N61" t="str">
            <v>CI-NET契約</v>
          </cell>
          <cell r="P61">
            <v>300</v>
          </cell>
          <cell r="Q61" t="str">
            <v>外注費</v>
          </cell>
          <cell r="R61" t="str">
            <v>02001</v>
          </cell>
          <cell r="S61" t="str">
            <v>土工事</v>
          </cell>
          <cell r="T61">
            <v>2000000</v>
          </cell>
          <cell r="CJ61" t="str">
            <v>池掘削工事</v>
          </cell>
          <cell r="CL61" t="str">
            <v>式</v>
          </cell>
          <cell r="CM61">
            <v>1</v>
          </cell>
          <cell r="CN61" t="b">
            <v>0</v>
          </cell>
          <cell r="CO61" t="b">
            <v>0</v>
          </cell>
          <cell r="CP61" t="b">
            <v>1</v>
          </cell>
          <cell r="CQ61" t="b">
            <v>0</v>
          </cell>
          <cell r="CS61" t="str">
            <v>別紙内訳書のとおり</v>
          </cell>
          <cell r="CV61" t="b">
            <v>0</v>
          </cell>
          <cell r="CW61" t="b">
            <v>0</v>
          </cell>
          <cell r="CX61" t="b">
            <v>0</v>
          </cell>
          <cell r="CY61" t="b">
            <v>0</v>
          </cell>
          <cell r="DD61" t="b">
            <v>0</v>
          </cell>
          <cell r="DE61" t="b">
            <v>0</v>
          </cell>
          <cell r="DF61" t="b">
            <v>0</v>
          </cell>
          <cell r="DG61" t="b">
            <v>0</v>
          </cell>
          <cell r="DL61" t="b">
            <v>0</v>
          </cell>
          <cell r="DM61" t="b">
            <v>0</v>
          </cell>
          <cell r="DN61" t="b">
            <v>0</v>
          </cell>
          <cell r="DO61" t="b">
            <v>0</v>
          </cell>
          <cell r="DT61" t="b">
            <v>0</v>
          </cell>
          <cell r="DU61" t="b">
            <v>0</v>
          </cell>
          <cell r="DV61" t="b">
            <v>0</v>
          </cell>
          <cell r="DW61" t="b">
            <v>0</v>
          </cell>
          <cell r="EB61" t="b">
            <v>0</v>
          </cell>
          <cell r="EC61" t="b">
            <v>0</v>
          </cell>
          <cell r="ED61" t="b">
            <v>0</v>
          </cell>
          <cell r="EE61" t="b">
            <v>0</v>
          </cell>
          <cell r="EJ61" t="b">
            <v>0</v>
          </cell>
          <cell r="EK61" t="b">
            <v>0</v>
          </cell>
          <cell r="EL61" t="b">
            <v>0</v>
          </cell>
          <cell r="EM61" t="b">
            <v>0</v>
          </cell>
          <cell r="EX61">
            <v>0.1</v>
          </cell>
          <cell r="FB61" t="b">
            <v>1</v>
          </cell>
          <cell r="FC61" t="b">
            <v>0</v>
          </cell>
          <cell r="FO61">
            <v>2200</v>
          </cell>
          <cell r="FP61" t="str">
            <v>0.1</v>
          </cell>
          <cell r="FQ61">
            <v>-2000000</v>
          </cell>
          <cell r="FR61">
            <v>2000000</v>
          </cell>
          <cell r="FS61">
            <v>0</v>
          </cell>
          <cell r="FT61">
            <v>2000000</v>
          </cell>
          <cell r="FU61">
            <v>0</v>
          </cell>
          <cell r="FV61" t="b">
            <v>0</v>
          </cell>
          <cell r="FW61" t="b">
            <v>1</v>
          </cell>
          <cell r="FX61" t="b">
            <v>0</v>
          </cell>
          <cell r="FY61" t="b">
            <v>1</v>
          </cell>
          <cell r="FZ61" t="b">
            <v>0</v>
          </cell>
          <cell r="GA61">
            <v>42739</v>
          </cell>
        </row>
        <row r="62">
          <cell r="A62" t="str">
            <v>055</v>
          </cell>
          <cell r="B62" t="str">
            <v>052</v>
          </cell>
          <cell r="C62" t="str">
            <v>A0118010</v>
          </cell>
          <cell r="D62" t="str">
            <v>東北バイオ仙台工場建設</v>
          </cell>
          <cell r="E62">
            <v>42704</v>
          </cell>
          <cell r="F62">
            <v>43092</v>
          </cell>
          <cell r="G62">
            <v>0</v>
          </cell>
          <cell r="H62">
            <v>0</v>
          </cell>
          <cell r="I62">
            <v>3392000</v>
          </cell>
          <cell r="J62">
            <v>3392000</v>
          </cell>
          <cell r="K62" t="str">
            <v>212511</v>
          </cell>
          <cell r="L62" t="str">
            <v>東洋ﾜｰｸｾｷｭﾘﾃｨ㈱</v>
          </cell>
          <cell r="N62" t="str">
            <v>※注文対象外</v>
          </cell>
          <cell r="P62">
            <v>300</v>
          </cell>
          <cell r="Q62" t="str">
            <v>外注費</v>
          </cell>
          <cell r="R62" t="str">
            <v>55000</v>
          </cell>
          <cell r="S62" t="str">
            <v>安全費</v>
          </cell>
          <cell r="T62">
            <v>3392000</v>
          </cell>
          <cell r="CJ62" t="str">
            <v>ガードマン</v>
          </cell>
          <cell r="CL62" t="str">
            <v>式</v>
          </cell>
          <cell r="CM62">
            <v>1</v>
          </cell>
          <cell r="CN62" t="b">
            <v>0</v>
          </cell>
          <cell r="CO62" t="b">
            <v>1</v>
          </cell>
          <cell r="CP62" t="b">
            <v>0</v>
          </cell>
          <cell r="CQ62" t="b">
            <v>0</v>
          </cell>
          <cell r="CS62" t="str">
            <v>別紙内訳のとおり</v>
          </cell>
          <cell r="CV62" t="b">
            <v>0</v>
          </cell>
          <cell r="CW62" t="b">
            <v>0</v>
          </cell>
          <cell r="CX62" t="b">
            <v>0</v>
          </cell>
          <cell r="CY62" t="b">
            <v>0</v>
          </cell>
          <cell r="DD62" t="b">
            <v>0</v>
          </cell>
          <cell r="DE62" t="b">
            <v>0</v>
          </cell>
          <cell r="DF62" t="b">
            <v>0</v>
          </cell>
          <cell r="DG62" t="b">
            <v>0</v>
          </cell>
          <cell r="DL62" t="b">
            <v>0</v>
          </cell>
          <cell r="DM62" t="b">
            <v>0</v>
          </cell>
          <cell r="DN62" t="b">
            <v>0</v>
          </cell>
          <cell r="DO62" t="b">
            <v>0</v>
          </cell>
          <cell r="DT62" t="b">
            <v>0</v>
          </cell>
          <cell r="DU62" t="b">
            <v>0</v>
          </cell>
          <cell r="DV62" t="b">
            <v>0</v>
          </cell>
          <cell r="DW62" t="b">
            <v>0</v>
          </cell>
          <cell r="EB62" t="b">
            <v>0</v>
          </cell>
          <cell r="EC62" t="b">
            <v>0</v>
          </cell>
          <cell r="ED62" t="b">
            <v>0</v>
          </cell>
          <cell r="EE62" t="b">
            <v>0</v>
          </cell>
          <cell r="EJ62" t="b">
            <v>0</v>
          </cell>
          <cell r="EK62" t="b">
            <v>0</v>
          </cell>
          <cell r="EL62" t="b">
            <v>0</v>
          </cell>
          <cell r="EM62" t="b">
            <v>0</v>
          </cell>
          <cell r="EX62">
            <v>0.1</v>
          </cell>
          <cell r="FB62" t="b">
            <v>1</v>
          </cell>
          <cell r="FC62" t="b">
            <v>0</v>
          </cell>
          <cell r="FO62" t="str">
            <v/>
          </cell>
          <cell r="FQ62">
            <v>-3392000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 t="b">
            <v>0</v>
          </cell>
          <cell r="FW62" t="b">
            <v>1</v>
          </cell>
          <cell r="FX62" t="b">
            <v>0</v>
          </cell>
          <cell r="FY62" t="b">
            <v>1</v>
          </cell>
          <cell r="FZ62" t="b">
            <v>0</v>
          </cell>
          <cell r="GA62">
            <v>42748</v>
          </cell>
        </row>
        <row r="63">
          <cell r="A63" t="str">
            <v>064</v>
          </cell>
          <cell r="B63" t="str">
            <v>061</v>
          </cell>
          <cell r="C63" t="str">
            <v>A0118010</v>
          </cell>
          <cell r="D63" t="str">
            <v>東北バイオ仙台工場建設</v>
          </cell>
          <cell r="E63">
            <v>42825</v>
          </cell>
          <cell r="F63">
            <v>43092</v>
          </cell>
          <cell r="G63">
            <v>700000</v>
          </cell>
          <cell r="H63">
            <v>0</v>
          </cell>
          <cell r="I63">
            <v>700000</v>
          </cell>
          <cell r="J63">
            <v>700000</v>
          </cell>
          <cell r="K63" t="str">
            <v>020381</v>
          </cell>
          <cell r="L63" t="str">
            <v>㈱青葉ｴｰﾋﾞｰｼｰ建販</v>
          </cell>
          <cell r="N63" t="str">
            <v>CI-NET契約</v>
          </cell>
          <cell r="P63">
            <v>300</v>
          </cell>
          <cell r="Q63" t="str">
            <v>外注費</v>
          </cell>
          <cell r="R63" t="str">
            <v>20001</v>
          </cell>
          <cell r="S63" t="str">
            <v>内装工事</v>
          </cell>
          <cell r="T63">
            <v>700000</v>
          </cell>
          <cell r="CJ63" t="str">
            <v>塗床</v>
          </cell>
          <cell r="CL63" t="str">
            <v>式</v>
          </cell>
          <cell r="CM63">
            <v>1</v>
          </cell>
          <cell r="CN63" t="b">
            <v>0</v>
          </cell>
          <cell r="CO63" t="b">
            <v>0</v>
          </cell>
          <cell r="CP63" t="b">
            <v>1</v>
          </cell>
          <cell r="CQ63" t="b">
            <v>0</v>
          </cell>
          <cell r="CS63" t="str">
            <v>別紙内訳書のとおり</v>
          </cell>
          <cell r="CV63" t="b">
            <v>0</v>
          </cell>
          <cell r="CW63" t="b">
            <v>0</v>
          </cell>
          <cell r="CX63" t="b">
            <v>0</v>
          </cell>
          <cell r="CY63" t="b">
            <v>0</v>
          </cell>
          <cell r="DD63" t="b">
            <v>0</v>
          </cell>
          <cell r="DE63" t="b">
            <v>0</v>
          </cell>
          <cell r="DF63" t="b">
            <v>0</v>
          </cell>
          <cell r="DG63" t="b">
            <v>0</v>
          </cell>
          <cell r="DL63" t="b">
            <v>0</v>
          </cell>
          <cell r="DM63" t="b">
            <v>0</v>
          </cell>
          <cell r="DN63" t="b">
            <v>0</v>
          </cell>
          <cell r="DO63" t="b">
            <v>0</v>
          </cell>
          <cell r="DT63" t="b">
            <v>0</v>
          </cell>
          <cell r="DU63" t="b">
            <v>0</v>
          </cell>
          <cell r="DV63" t="b">
            <v>0</v>
          </cell>
          <cell r="DW63" t="b">
            <v>0</v>
          </cell>
          <cell r="EB63" t="b">
            <v>0</v>
          </cell>
          <cell r="EC63" t="b">
            <v>0</v>
          </cell>
          <cell r="ED63" t="b">
            <v>0</v>
          </cell>
          <cell r="EE63" t="b">
            <v>0</v>
          </cell>
          <cell r="EJ63" t="b">
            <v>0</v>
          </cell>
          <cell r="EK63" t="b">
            <v>0</v>
          </cell>
          <cell r="EL63" t="b">
            <v>0</v>
          </cell>
          <cell r="EM63" t="b">
            <v>0</v>
          </cell>
          <cell r="EX63">
            <v>0.1</v>
          </cell>
          <cell r="FB63" t="b">
            <v>1</v>
          </cell>
          <cell r="FC63" t="b">
            <v>0</v>
          </cell>
          <cell r="FO63">
            <v>770</v>
          </cell>
          <cell r="FP63" t="str">
            <v>0.1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 t="b">
            <v>0</v>
          </cell>
          <cell r="FW63" t="b">
            <v>1</v>
          </cell>
          <cell r="FX63" t="b">
            <v>0</v>
          </cell>
          <cell r="FY63" t="b">
            <v>1</v>
          </cell>
          <cell r="FZ63" t="b">
            <v>0</v>
          </cell>
          <cell r="GA63">
            <v>42748</v>
          </cell>
        </row>
        <row r="64">
          <cell r="A64" t="str">
            <v>065</v>
          </cell>
          <cell r="B64" t="str">
            <v>062</v>
          </cell>
          <cell r="C64" t="str">
            <v>A0118010</v>
          </cell>
          <cell r="D64" t="str">
            <v>東北バイオ仙台工場建設</v>
          </cell>
          <cell r="E64">
            <v>42916</v>
          </cell>
          <cell r="F64">
            <v>43092</v>
          </cell>
          <cell r="G64">
            <v>570000</v>
          </cell>
          <cell r="H64">
            <v>0</v>
          </cell>
          <cell r="I64">
            <v>510000</v>
          </cell>
          <cell r="J64">
            <v>510000</v>
          </cell>
          <cell r="K64" t="str">
            <v>101731</v>
          </cell>
          <cell r="L64" t="str">
            <v>真栄工芸㈱</v>
          </cell>
          <cell r="N64" t="str">
            <v>CI-NET契約</v>
          </cell>
          <cell r="P64">
            <v>300</v>
          </cell>
          <cell r="Q64" t="str">
            <v>外注費</v>
          </cell>
          <cell r="R64" t="str">
            <v>21001</v>
          </cell>
          <cell r="S64" t="str">
            <v>ユニット工事</v>
          </cell>
          <cell r="T64">
            <v>510000</v>
          </cell>
          <cell r="CJ64" t="str">
            <v>ｻｲﾝ</v>
          </cell>
          <cell r="CL64" t="str">
            <v>式</v>
          </cell>
          <cell r="CM64">
            <v>1</v>
          </cell>
          <cell r="CN64" t="b">
            <v>0</v>
          </cell>
          <cell r="CO64" t="b">
            <v>0</v>
          </cell>
          <cell r="CP64" t="b">
            <v>1</v>
          </cell>
          <cell r="CQ64" t="b">
            <v>0</v>
          </cell>
          <cell r="CS64" t="str">
            <v>別紙内訳書のとおり</v>
          </cell>
          <cell r="CV64" t="b">
            <v>0</v>
          </cell>
          <cell r="CW64" t="b">
            <v>0</v>
          </cell>
          <cell r="CX64" t="b">
            <v>0</v>
          </cell>
          <cell r="CY64" t="b">
            <v>0</v>
          </cell>
          <cell r="DD64" t="b">
            <v>0</v>
          </cell>
          <cell r="DE64" t="b">
            <v>0</v>
          </cell>
          <cell r="DF64" t="b">
            <v>0</v>
          </cell>
          <cell r="DG64" t="b">
            <v>0</v>
          </cell>
          <cell r="DL64" t="b">
            <v>0</v>
          </cell>
          <cell r="DM64" t="b">
            <v>0</v>
          </cell>
          <cell r="DN64" t="b">
            <v>0</v>
          </cell>
          <cell r="DO64" t="b">
            <v>0</v>
          </cell>
          <cell r="DT64" t="b">
            <v>0</v>
          </cell>
          <cell r="DU64" t="b">
            <v>0</v>
          </cell>
          <cell r="DV64" t="b">
            <v>0</v>
          </cell>
          <cell r="DW64" t="b">
            <v>0</v>
          </cell>
          <cell r="EB64" t="b">
            <v>0</v>
          </cell>
          <cell r="EC64" t="b">
            <v>0</v>
          </cell>
          <cell r="ED64" t="b">
            <v>0</v>
          </cell>
          <cell r="EE64" t="b">
            <v>0</v>
          </cell>
          <cell r="EJ64" t="b">
            <v>0</v>
          </cell>
          <cell r="EK64" t="b">
            <v>0</v>
          </cell>
          <cell r="EL64" t="b">
            <v>0</v>
          </cell>
          <cell r="EM64" t="b">
            <v>0</v>
          </cell>
          <cell r="EX64">
            <v>0.1</v>
          </cell>
          <cell r="FB64" t="b">
            <v>1</v>
          </cell>
          <cell r="FC64" t="b">
            <v>0</v>
          </cell>
          <cell r="FO64">
            <v>561</v>
          </cell>
          <cell r="FP64" t="str">
            <v>0.1</v>
          </cell>
          <cell r="FQ64">
            <v>60000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 t="b">
            <v>0</v>
          </cell>
          <cell r="FW64" t="b">
            <v>1</v>
          </cell>
          <cell r="FX64" t="b">
            <v>0</v>
          </cell>
          <cell r="FY64" t="b">
            <v>1</v>
          </cell>
          <cell r="FZ64" t="b">
            <v>0</v>
          </cell>
          <cell r="GA64">
            <v>42748</v>
          </cell>
        </row>
        <row r="65">
          <cell r="A65" t="str">
            <v>066</v>
          </cell>
          <cell r="B65" t="str">
            <v>063</v>
          </cell>
          <cell r="C65" t="str">
            <v>A0118010</v>
          </cell>
          <cell r="D65" t="str">
            <v>東北バイオ仙台工場建設</v>
          </cell>
          <cell r="E65">
            <v>42916</v>
          </cell>
          <cell r="F65">
            <v>43092</v>
          </cell>
          <cell r="G65">
            <v>900000</v>
          </cell>
          <cell r="H65">
            <v>0</v>
          </cell>
          <cell r="I65">
            <v>900000</v>
          </cell>
          <cell r="J65">
            <v>900000</v>
          </cell>
          <cell r="K65" t="str">
            <v>020396</v>
          </cell>
          <cell r="L65" t="str">
            <v>栗原木工㈱</v>
          </cell>
          <cell r="N65" t="str">
            <v>CI-NET契約</v>
          </cell>
          <cell r="P65">
            <v>300</v>
          </cell>
          <cell r="Q65" t="str">
            <v>外注費</v>
          </cell>
          <cell r="R65" t="str">
            <v>21001</v>
          </cell>
          <cell r="S65" t="str">
            <v>ユニット工事</v>
          </cell>
          <cell r="T65">
            <v>900000</v>
          </cell>
          <cell r="CJ65" t="str">
            <v>家具</v>
          </cell>
          <cell r="CL65" t="str">
            <v>式</v>
          </cell>
          <cell r="CM65">
            <v>1</v>
          </cell>
          <cell r="CN65" t="b">
            <v>0</v>
          </cell>
          <cell r="CO65" t="b">
            <v>0</v>
          </cell>
          <cell r="CP65" t="b">
            <v>1</v>
          </cell>
          <cell r="CQ65" t="b">
            <v>0</v>
          </cell>
          <cell r="CS65" t="str">
            <v>別紙内訳書のとおり</v>
          </cell>
          <cell r="CV65" t="b">
            <v>0</v>
          </cell>
          <cell r="CW65" t="b">
            <v>0</v>
          </cell>
          <cell r="CX65" t="b">
            <v>0</v>
          </cell>
          <cell r="CY65" t="b">
            <v>0</v>
          </cell>
          <cell r="DD65" t="b">
            <v>0</v>
          </cell>
          <cell r="DE65" t="b">
            <v>0</v>
          </cell>
          <cell r="DF65" t="b">
            <v>0</v>
          </cell>
          <cell r="DG65" t="b">
            <v>0</v>
          </cell>
          <cell r="DL65" t="b">
            <v>0</v>
          </cell>
          <cell r="DM65" t="b">
            <v>0</v>
          </cell>
          <cell r="DN65" t="b">
            <v>0</v>
          </cell>
          <cell r="DO65" t="b">
            <v>0</v>
          </cell>
          <cell r="DT65" t="b">
            <v>0</v>
          </cell>
          <cell r="DU65" t="b">
            <v>0</v>
          </cell>
          <cell r="DV65" t="b">
            <v>0</v>
          </cell>
          <cell r="DW65" t="b">
            <v>0</v>
          </cell>
          <cell r="EB65" t="b">
            <v>0</v>
          </cell>
          <cell r="EC65" t="b">
            <v>0</v>
          </cell>
          <cell r="ED65" t="b">
            <v>0</v>
          </cell>
          <cell r="EE65" t="b">
            <v>0</v>
          </cell>
          <cell r="EJ65" t="b">
            <v>0</v>
          </cell>
          <cell r="EK65" t="b">
            <v>0</v>
          </cell>
          <cell r="EL65" t="b">
            <v>0</v>
          </cell>
          <cell r="EM65" t="b">
            <v>0</v>
          </cell>
          <cell r="EX65">
            <v>0.1</v>
          </cell>
          <cell r="FB65" t="b">
            <v>1</v>
          </cell>
          <cell r="FC65" t="b">
            <v>0</v>
          </cell>
          <cell r="FO65">
            <v>990</v>
          </cell>
          <cell r="FP65" t="str">
            <v>0.1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 t="b">
            <v>0</v>
          </cell>
          <cell r="FW65" t="b">
            <v>1</v>
          </cell>
          <cell r="FX65" t="b">
            <v>0</v>
          </cell>
          <cell r="FY65" t="b">
            <v>1</v>
          </cell>
          <cell r="FZ65" t="b">
            <v>0</v>
          </cell>
          <cell r="GA65">
            <v>42748</v>
          </cell>
        </row>
        <row r="66">
          <cell r="A66" t="str">
            <v>067</v>
          </cell>
          <cell r="B66" t="str">
            <v>064</v>
          </cell>
          <cell r="C66" t="str">
            <v>A0118010</v>
          </cell>
          <cell r="D66" t="str">
            <v>東北バイオ仙台工場建設</v>
          </cell>
          <cell r="E66">
            <v>42916</v>
          </cell>
          <cell r="F66">
            <v>43092</v>
          </cell>
          <cell r="G66">
            <v>450000</v>
          </cell>
          <cell r="H66">
            <v>0</v>
          </cell>
          <cell r="I66">
            <v>450000</v>
          </cell>
          <cell r="J66">
            <v>450000</v>
          </cell>
          <cell r="K66" t="str">
            <v>303118</v>
          </cell>
          <cell r="L66" t="str">
            <v>㈱LIXILﾄｰﾀﾙｻｰﾋﾞｽ東北支店</v>
          </cell>
          <cell r="P66">
            <v>300</v>
          </cell>
          <cell r="Q66" t="str">
            <v>外注費</v>
          </cell>
          <cell r="R66" t="str">
            <v>21001</v>
          </cell>
          <cell r="S66" t="str">
            <v>ユニット工事</v>
          </cell>
          <cell r="T66">
            <v>450000</v>
          </cell>
          <cell r="CJ66" t="str">
            <v>住設</v>
          </cell>
          <cell r="CL66" t="str">
            <v>式</v>
          </cell>
          <cell r="CM66">
            <v>1</v>
          </cell>
          <cell r="CN66" t="b">
            <v>0</v>
          </cell>
          <cell r="CO66" t="b">
            <v>0</v>
          </cell>
          <cell r="CP66" t="b">
            <v>1</v>
          </cell>
          <cell r="CQ66" t="b">
            <v>0</v>
          </cell>
          <cell r="CS66" t="str">
            <v>別紙内訳書のとおり</v>
          </cell>
          <cell r="CV66" t="b">
            <v>0</v>
          </cell>
          <cell r="CW66" t="b">
            <v>0</v>
          </cell>
          <cell r="CX66" t="b">
            <v>0</v>
          </cell>
          <cell r="CY66" t="b">
            <v>0</v>
          </cell>
          <cell r="DD66" t="b">
            <v>0</v>
          </cell>
          <cell r="DE66" t="b">
            <v>0</v>
          </cell>
          <cell r="DF66" t="b">
            <v>0</v>
          </cell>
          <cell r="DG66" t="b">
            <v>0</v>
          </cell>
          <cell r="DL66" t="b">
            <v>0</v>
          </cell>
          <cell r="DM66" t="b">
            <v>0</v>
          </cell>
          <cell r="DN66" t="b">
            <v>0</v>
          </cell>
          <cell r="DO66" t="b">
            <v>0</v>
          </cell>
          <cell r="DT66" t="b">
            <v>0</v>
          </cell>
          <cell r="DU66" t="b">
            <v>0</v>
          </cell>
          <cell r="DV66" t="b">
            <v>0</v>
          </cell>
          <cell r="DW66" t="b">
            <v>0</v>
          </cell>
          <cell r="EB66" t="b">
            <v>0</v>
          </cell>
          <cell r="EC66" t="b">
            <v>0</v>
          </cell>
          <cell r="ED66" t="b">
            <v>0</v>
          </cell>
          <cell r="EE66" t="b">
            <v>0</v>
          </cell>
          <cell r="EJ66" t="b">
            <v>0</v>
          </cell>
          <cell r="EK66" t="b">
            <v>0</v>
          </cell>
          <cell r="EL66" t="b">
            <v>0</v>
          </cell>
          <cell r="EM66" t="b">
            <v>0</v>
          </cell>
          <cell r="EX66">
            <v>0.1</v>
          </cell>
          <cell r="FB66" t="b">
            <v>1</v>
          </cell>
          <cell r="FC66" t="b">
            <v>0</v>
          </cell>
          <cell r="FO66">
            <v>495</v>
          </cell>
          <cell r="FP66" t="str">
            <v>0.1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 t="b">
            <v>0</v>
          </cell>
          <cell r="FW66" t="b">
            <v>1</v>
          </cell>
          <cell r="FX66" t="b">
            <v>0</v>
          </cell>
          <cell r="FY66" t="b">
            <v>1</v>
          </cell>
          <cell r="FZ66" t="b">
            <v>0</v>
          </cell>
          <cell r="GA66">
            <v>42748</v>
          </cell>
        </row>
        <row r="67">
          <cell r="A67" t="str">
            <v>068</v>
          </cell>
          <cell r="B67" t="str">
            <v>065</v>
          </cell>
          <cell r="C67" t="str">
            <v>A0118010</v>
          </cell>
          <cell r="D67" t="str">
            <v>東北バイオ仙台工場建設</v>
          </cell>
          <cell r="E67">
            <v>42916</v>
          </cell>
          <cell r="F67">
            <v>43092</v>
          </cell>
          <cell r="G67">
            <v>11500000</v>
          </cell>
          <cell r="H67">
            <v>0</v>
          </cell>
          <cell r="I67">
            <v>11500000</v>
          </cell>
          <cell r="J67">
            <v>11500000</v>
          </cell>
          <cell r="K67" t="str">
            <v>020671</v>
          </cell>
          <cell r="L67" t="str">
            <v>㈱ﾀｹｻﾞﾜ</v>
          </cell>
          <cell r="N67" t="str">
            <v>CI-NET契約</v>
          </cell>
          <cell r="P67">
            <v>300</v>
          </cell>
          <cell r="Q67" t="str">
            <v>外注費</v>
          </cell>
          <cell r="R67" t="str">
            <v>22001</v>
          </cell>
          <cell r="S67" t="str">
            <v>外構工事</v>
          </cell>
          <cell r="T67">
            <v>11500000</v>
          </cell>
          <cell r="CJ67" t="str">
            <v>囲障</v>
          </cell>
          <cell r="CL67" t="str">
            <v>式</v>
          </cell>
          <cell r="CM67">
            <v>1</v>
          </cell>
          <cell r="CN67" t="b">
            <v>0</v>
          </cell>
          <cell r="CO67" t="b">
            <v>0</v>
          </cell>
          <cell r="CP67" t="b">
            <v>1</v>
          </cell>
          <cell r="CQ67" t="b">
            <v>0</v>
          </cell>
          <cell r="CS67" t="str">
            <v>別紙内訳書のとおり</v>
          </cell>
          <cell r="CV67" t="b">
            <v>0</v>
          </cell>
          <cell r="CW67" t="b">
            <v>0</v>
          </cell>
          <cell r="CX67" t="b">
            <v>0</v>
          </cell>
          <cell r="CY67" t="b">
            <v>0</v>
          </cell>
          <cell r="DD67" t="b">
            <v>0</v>
          </cell>
          <cell r="DE67" t="b">
            <v>0</v>
          </cell>
          <cell r="DF67" t="b">
            <v>0</v>
          </cell>
          <cell r="DG67" t="b">
            <v>0</v>
          </cell>
          <cell r="DL67" t="b">
            <v>0</v>
          </cell>
          <cell r="DM67" t="b">
            <v>0</v>
          </cell>
          <cell r="DN67" t="b">
            <v>0</v>
          </cell>
          <cell r="DO67" t="b">
            <v>0</v>
          </cell>
          <cell r="DT67" t="b">
            <v>0</v>
          </cell>
          <cell r="DU67" t="b">
            <v>0</v>
          </cell>
          <cell r="DV67" t="b">
            <v>0</v>
          </cell>
          <cell r="DW67" t="b">
            <v>0</v>
          </cell>
          <cell r="EB67" t="b">
            <v>0</v>
          </cell>
          <cell r="EC67" t="b">
            <v>0</v>
          </cell>
          <cell r="ED67" t="b">
            <v>0</v>
          </cell>
          <cell r="EE67" t="b">
            <v>0</v>
          </cell>
          <cell r="EJ67" t="b">
            <v>0</v>
          </cell>
          <cell r="EK67" t="b">
            <v>0</v>
          </cell>
          <cell r="EL67" t="b">
            <v>0</v>
          </cell>
          <cell r="EM67" t="b">
            <v>0</v>
          </cell>
          <cell r="EX67">
            <v>0.1</v>
          </cell>
          <cell r="FB67" t="b">
            <v>1</v>
          </cell>
          <cell r="FC67" t="b">
            <v>0</v>
          </cell>
          <cell r="FO67">
            <v>12650</v>
          </cell>
          <cell r="FP67" t="str">
            <v>0.1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 t="b">
            <v>1</v>
          </cell>
          <cell r="FW67" t="b">
            <v>0</v>
          </cell>
          <cell r="FX67" t="b">
            <v>0</v>
          </cell>
          <cell r="FY67" t="b">
            <v>1</v>
          </cell>
          <cell r="FZ67" t="b">
            <v>0</v>
          </cell>
          <cell r="GA67">
            <v>42748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書"/>
      <sheetName val="DB"/>
      <sheetName val="工種ﾏｽﾀｰ"/>
      <sheetName val="注文依頼一覧"/>
      <sheetName val="Sheet1"/>
      <sheetName val="０"/>
      <sheetName val="0-1"/>
      <sheetName val="材料費"/>
      <sheetName val="平板載荷試験"/>
      <sheetName val="事務所給水"/>
      <sheetName val="現場動力"/>
      <sheetName val="034310"/>
      <sheetName val="034300"/>
      <sheetName val="034280"/>
      <sheetName val="034270"/>
      <sheetName val="034260"/>
      <sheetName val="034250"/>
      <sheetName val="034240"/>
      <sheetName val="034230"/>
      <sheetName val="034210"/>
      <sheetName val="034220"/>
      <sheetName val="034200"/>
      <sheetName val="034190"/>
      <sheetName val="034180"/>
      <sheetName val="034170"/>
      <sheetName val="034160"/>
      <sheetName val="034150"/>
      <sheetName val="034140"/>
      <sheetName val="034130"/>
      <sheetName val="034120"/>
      <sheetName val="034110"/>
      <sheetName val="034100"/>
      <sheetName val="034090"/>
      <sheetName val="034080"/>
      <sheetName val="034070"/>
      <sheetName val="034060"/>
      <sheetName val="034050"/>
      <sheetName val="50021-1"/>
      <sheetName val="50021-2"/>
      <sheetName val="50021-3"/>
      <sheetName val="50021-4"/>
      <sheetName val="50021-5"/>
      <sheetName val="50021-6"/>
      <sheetName val="50021-7"/>
      <sheetName val="50021-8"/>
      <sheetName val="50021-9"/>
      <sheetName val="50021-10"/>
      <sheetName val="50021-11"/>
      <sheetName val="50021-12"/>
      <sheetName val="034040"/>
      <sheetName val="事務備品"/>
      <sheetName val="034030"/>
      <sheetName val="034022"/>
      <sheetName val="034021"/>
      <sheetName val="034020"/>
      <sheetName val="034010"/>
      <sheetName val="00000"/>
      <sheetName val="034320"/>
    </sheetNames>
    <sheetDataSet>
      <sheetData sheetId="0"/>
      <sheetData sheetId="1"/>
      <sheetData sheetId="2" refreshError="1">
        <row r="2">
          <cell r="A2">
            <v>50010</v>
          </cell>
          <cell r="B2" t="str">
            <v>機械土工事</v>
          </cell>
          <cell r="D2">
            <v>0</v>
          </cell>
        </row>
        <row r="3">
          <cell r="A3">
            <v>50011</v>
          </cell>
          <cell r="B3" t="str">
            <v>(1)</v>
          </cell>
          <cell r="C3" t="str">
            <v>機械土工事</v>
          </cell>
          <cell r="D3">
            <v>0</v>
          </cell>
        </row>
        <row r="4">
          <cell r="A4">
            <v>50012</v>
          </cell>
          <cell r="B4" t="str">
            <v>(2)</v>
          </cell>
          <cell r="C4" t="str">
            <v>機械土工事</v>
          </cell>
          <cell r="D4">
            <v>0</v>
          </cell>
        </row>
        <row r="5">
          <cell r="A5">
            <v>50020</v>
          </cell>
          <cell r="B5" t="str">
            <v>構造物工事</v>
          </cell>
          <cell r="D5">
            <v>0</v>
          </cell>
        </row>
        <row r="6">
          <cell r="A6">
            <v>50021</v>
          </cell>
          <cell r="B6" t="str">
            <v>(1)</v>
          </cell>
          <cell r="C6" t="str">
            <v>構造物工事</v>
          </cell>
          <cell r="D6">
            <v>0</v>
          </cell>
        </row>
        <row r="7">
          <cell r="A7">
            <v>50022</v>
          </cell>
          <cell r="B7" t="str">
            <v>(2)</v>
          </cell>
          <cell r="C7" t="str">
            <v>構造物工事</v>
          </cell>
          <cell r="D7">
            <v>0</v>
          </cell>
        </row>
        <row r="8">
          <cell r="A8">
            <v>50023</v>
          </cell>
          <cell r="B8" t="str">
            <v>(3)</v>
          </cell>
          <cell r="C8" t="str">
            <v>構造物工事</v>
          </cell>
          <cell r="D8">
            <v>0</v>
          </cell>
        </row>
        <row r="9">
          <cell r="A9">
            <v>50024</v>
          </cell>
          <cell r="B9" t="str">
            <v>(4)</v>
          </cell>
          <cell r="C9" t="str">
            <v>構造物工事</v>
          </cell>
          <cell r="D9">
            <v>0</v>
          </cell>
        </row>
        <row r="10">
          <cell r="A10">
            <v>50025</v>
          </cell>
          <cell r="B10" t="str">
            <v>(5)</v>
          </cell>
          <cell r="C10" t="str">
            <v>構造物工事</v>
          </cell>
          <cell r="D10">
            <v>0</v>
          </cell>
        </row>
        <row r="11">
          <cell r="A11">
            <v>50030</v>
          </cell>
          <cell r="B11" t="str">
            <v>杭打工事</v>
          </cell>
          <cell r="D11">
            <v>0</v>
          </cell>
        </row>
        <row r="12">
          <cell r="A12">
            <v>50040</v>
          </cell>
          <cell r="B12" t="str">
            <v>深礎工事</v>
          </cell>
          <cell r="D12">
            <v>0</v>
          </cell>
        </row>
        <row r="13">
          <cell r="A13">
            <v>50050</v>
          </cell>
          <cell r="B13" t="str">
            <v>土留工事</v>
          </cell>
          <cell r="D13">
            <v>0</v>
          </cell>
        </row>
        <row r="14">
          <cell r="A14">
            <v>50060</v>
          </cell>
          <cell r="B14" t="str">
            <v>型枠工事</v>
          </cell>
          <cell r="D14">
            <v>0</v>
          </cell>
        </row>
        <row r="15">
          <cell r="A15">
            <v>50070</v>
          </cell>
          <cell r="B15" t="str">
            <v>鉄筋工事</v>
          </cell>
          <cell r="D15">
            <v>0</v>
          </cell>
        </row>
        <row r="16">
          <cell r="A16">
            <v>50080</v>
          </cell>
          <cell r="B16" t="str">
            <v>足場工事</v>
          </cell>
          <cell r="D16">
            <v>0</v>
          </cell>
        </row>
        <row r="17">
          <cell r="A17">
            <v>50090</v>
          </cell>
          <cell r="B17" t="str">
            <v>舗装工事</v>
          </cell>
          <cell r="D17">
            <v>0</v>
          </cell>
        </row>
        <row r="18">
          <cell r="A18">
            <v>50100</v>
          </cell>
          <cell r="B18" t="str">
            <v>法面工事</v>
          </cell>
          <cell r="D18">
            <v>0</v>
          </cell>
        </row>
        <row r="19">
          <cell r="A19">
            <v>50110</v>
          </cell>
          <cell r="B19" t="str">
            <v>軟弱地盤工事</v>
          </cell>
          <cell r="D19">
            <v>0</v>
          </cell>
        </row>
        <row r="20">
          <cell r="A20">
            <v>50120</v>
          </cell>
          <cell r="B20" t="str">
            <v>推進工事</v>
          </cell>
          <cell r="D20">
            <v>0</v>
          </cell>
        </row>
        <row r="21">
          <cell r="A21">
            <v>50130</v>
          </cell>
          <cell r="B21" t="str">
            <v>トンネル工事</v>
          </cell>
          <cell r="D21">
            <v>0</v>
          </cell>
        </row>
        <row r="22">
          <cell r="A22">
            <v>50140</v>
          </cell>
          <cell r="B22" t="str">
            <v>下水道工事</v>
          </cell>
          <cell r="D22">
            <v>0</v>
          </cell>
        </row>
        <row r="23">
          <cell r="A23">
            <v>50150</v>
          </cell>
          <cell r="B23" t="str">
            <v>橋梁上部工事</v>
          </cell>
          <cell r="D23">
            <v>0</v>
          </cell>
        </row>
        <row r="24">
          <cell r="A24">
            <v>50160</v>
          </cell>
          <cell r="B24" t="str">
            <v>浚渫工事</v>
          </cell>
          <cell r="D24">
            <v>0</v>
          </cell>
        </row>
        <row r="25">
          <cell r="A25">
            <v>50170</v>
          </cell>
          <cell r="B25" t="str">
            <v>水道工事</v>
          </cell>
          <cell r="D25">
            <v>0</v>
          </cell>
        </row>
        <row r="26">
          <cell r="A26">
            <v>50180</v>
          </cell>
          <cell r="B26" t="str">
            <v>電気工事</v>
          </cell>
          <cell r="D26">
            <v>0</v>
          </cell>
        </row>
        <row r="27">
          <cell r="A27">
            <v>50190</v>
          </cell>
          <cell r="B27" t="str">
            <v>タイル工事</v>
          </cell>
          <cell r="D27">
            <v>0</v>
          </cell>
        </row>
        <row r="28">
          <cell r="A28">
            <v>50200</v>
          </cell>
          <cell r="B28" t="str">
            <v>造園工事</v>
          </cell>
          <cell r="D28">
            <v>0</v>
          </cell>
        </row>
        <row r="29">
          <cell r="A29">
            <v>50210</v>
          </cell>
          <cell r="B29" t="str">
            <v>石・擬石工事</v>
          </cell>
          <cell r="D29">
            <v>0</v>
          </cell>
        </row>
        <row r="30">
          <cell r="A30">
            <v>50220</v>
          </cell>
          <cell r="B30" t="str">
            <v>防水工事</v>
          </cell>
          <cell r="D30">
            <v>0</v>
          </cell>
        </row>
        <row r="31">
          <cell r="A31">
            <v>50230</v>
          </cell>
          <cell r="B31" t="str">
            <v>グラウト工事</v>
          </cell>
          <cell r="D31">
            <v>0</v>
          </cell>
        </row>
        <row r="32">
          <cell r="A32">
            <v>50240</v>
          </cell>
          <cell r="B32" t="str">
            <v>事業損失防止施設工事</v>
          </cell>
          <cell r="D32">
            <v>0</v>
          </cell>
        </row>
        <row r="33">
          <cell r="A33">
            <v>50380</v>
          </cell>
          <cell r="B33" t="str">
            <v>産廃処理・残土処理費</v>
          </cell>
          <cell r="D33">
            <v>0</v>
          </cell>
        </row>
        <row r="34">
          <cell r="A34">
            <v>50390</v>
          </cell>
          <cell r="B34" t="str">
            <v>雑工事</v>
          </cell>
          <cell r="D34">
            <v>0</v>
          </cell>
        </row>
        <row r="35">
          <cell r="A35">
            <v>50400</v>
          </cell>
          <cell r="B35" t="str">
            <v>雑工事</v>
          </cell>
          <cell r="D35">
            <v>0</v>
          </cell>
        </row>
        <row r="36">
          <cell r="B36" t="str">
            <v>外   注   費   計</v>
          </cell>
          <cell r="D36">
            <v>0</v>
          </cell>
        </row>
        <row r="37">
          <cell r="A37">
            <v>51000</v>
          </cell>
          <cell r="B37" t="str">
            <v>材料費</v>
          </cell>
          <cell r="D37">
            <v>0</v>
          </cell>
        </row>
        <row r="38">
          <cell r="A38">
            <v>51001</v>
          </cell>
          <cell r="B38" t="str">
            <v>骨　　　　　材</v>
          </cell>
          <cell r="D38">
            <v>0</v>
          </cell>
        </row>
        <row r="39">
          <cell r="A39">
            <v>51002</v>
          </cell>
          <cell r="B39" t="str">
            <v>生コンクリート</v>
          </cell>
          <cell r="D39">
            <v>0</v>
          </cell>
        </row>
        <row r="40">
          <cell r="A40">
            <v>51003</v>
          </cell>
          <cell r="B40" t="str">
            <v>ｺﾝｸﾘｰﾄ二次製品</v>
          </cell>
          <cell r="D40">
            <v>0</v>
          </cell>
        </row>
        <row r="41">
          <cell r="A41">
            <v>51004</v>
          </cell>
          <cell r="B41" t="str">
            <v>鉄　鋼・金　物</v>
          </cell>
          <cell r="D41">
            <v>0</v>
          </cell>
        </row>
        <row r="42">
          <cell r="A42">
            <v>51005</v>
          </cell>
          <cell r="B42" t="str">
            <v>木　　　　　材</v>
          </cell>
          <cell r="D42">
            <v>0</v>
          </cell>
        </row>
        <row r="43">
          <cell r="A43">
            <v>51006</v>
          </cell>
          <cell r="B43" t="str">
            <v>下 水 道 用 材</v>
          </cell>
          <cell r="D43">
            <v>0</v>
          </cell>
        </row>
        <row r="44">
          <cell r="A44">
            <v>51007</v>
          </cell>
          <cell r="B44" t="str">
            <v>共　通　資　材</v>
          </cell>
          <cell r="D44">
            <v>0</v>
          </cell>
        </row>
        <row r="45">
          <cell r="A45">
            <v>52000</v>
          </cell>
          <cell r="B45" t="str">
            <v>仮設経費</v>
          </cell>
          <cell r="D45">
            <v>0</v>
          </cell>
        </row>
        <row r="46">
          <cell r="A46">
            <v>52001</v>
          </cell>
          <cell r="B46" t="str">
            <v>仮　設　建　物</v>
          </cell>
          <cell r="D46">
            <v>0</v>
          </cell>
        </row>
        <row r="47">
          <cell r="A47">
            <v>52002</v>
          </cell>
          <cell r="B47" t="str">
            <v>仮　設　鋼　材</v>
          </cell>
          <cell r="D47">
            <v>0</v>
          </cell>
        </row>
        <row r="48">
          <cell r="A48">
            <v>52003</v>
          </cell>
          <cell r="B48" t="str">
            <v>仮　設　資　材</v>
          </cell>
          <cell r="D48">
            <v>0</v>
          </cell>
        </row>
        <row r="49">
          <cell r="A49">
            <v>52004</v>
          </cell>
          <cell r="B49" t="str">
            <v>イメージアップ費</v>
          </cell>
          <cell r="D49">
            <v>0</v>
          </cell>
        </row>
        <row r="50">
          <cell r="A50">
            <v>53000</v>
          </cell>
          <cell r="B50" t="str">
            <v>機械等経費</v>
          </cell>
          <cell r="D50">
            <v>0</v>
          </cell>
        </row>
        <row r="51">
          <cell r="A51">
            <v>54000</v>
          </cell>
          <cell r="B51" t="str">
            <v>運搬費</v>
          </cell>
          <cell r="D51">
            <v>0</v>
          </cell>
        </row>
        <row r="52">
          <cell r="A52">
            <v>55000</v>
          </cell>
          <cell r="B52" t="str">
            <v>安全費</v>
          </cell>
          <cell r="D52">
            <v>0</v>
          </cell>
        </row>
        <row r="53">
          <cell r="A53">
            <v>56000</v>
          </cell>
          <cell r="B53" t="str">
            <v>仮設工事費</v>
          </cell>
          <cell r="D53">
            <v>0</v>
          </cell>
        </row>
        <row r="54">
          <cell r="A54">
            <v>57000</v>
          </cell>
          <cell r="B54" t="str">
            <v>動力用水光熱費</v>
          </cell>
          <cell r="D54">
            <v>0</v>
          </cell>
        </row>
        <row r="55">
          <cell r="A55">
            <v>58000</v>
          </cell>
          <cell r="B55" t="str">
            <v>地代家賃</v>
          </cell>
          <cell r="D55">
            <v>0</v>
          </cell>
        </row>
        <row r="56">
          <cell r="A56">
            <v>59000</v>
          </cell>
          <cell r="B56" t="str">
            <v>補償費</v>
          </cell>
          <cell r="D56">
            <v>0</v>
          </cell>
        </row>
        <row r="57">
          <cell r="A57">
            <v>60000</v>
          </cell>
          <cell r="B57" t="str">
            <v>施工管理費</v>
          </cell>
          <cell r="D57">
            <v>0</v>
          </cell>
        </row>
        <row r="58">
          <cell r="A58">
            <v>61000</v>
          </cell>
          <cell r="D58" t="e">
            <v>#REF!</v>
          </cell>
        </row>
        <row r="59">
          <cell r="B59" t="str">
            <v>間  接  経  費  計</v>
          </cell>
          <cell r="D59" t="e">
            <v>#REF!</v>
          </cell>
        </row>
        <row r="60">
          <cell r="A60">
            <v>62000</v>
          </cell>
          <cell r="B60" t="str">
            <v>設計変更対策費</v>
          </cell>
          <cell r="D60">
            <v>0</v>
          </cell>
        </row>
        <row r="61">
          <cell r="B61" t="str">
            <v>設計変更対策費計</v>
          </cell>
          <cell r="D61">
            <v>0</v>
          </cell>
        </row>
        <row r="62">
          <cell r="A62">
            <v>70010</v>
          </cell>
          <cell r="B62" t="str">
            <v>社員給料</v>
          </cell>
          <cell r="D62">
            <v>0</v>
          </cell>
        </row>
        <row r="63">
          <cell r="A63">
            <v>70011</v>
          </cell>
          <cell r="B63" t="str">
            <v>給料</v>
          </cell>
          <cell r="D63">
            <v>0</v>
          </cell>
        </row>
        <row r="64">
          <cell r="A64">
            <v>70012</v>
          </cell>
          <cell r="B64" t="str">
            <v>賞与</v>
          </cell>
          <cell r="D64">
            <v>0</v>
          </cell>
        </row>
        <row r="65">
          <cell r="A65">
            <v>70030</v>
          </cell>
          <cell r="B65" t="str">
            <v>法定福利費</v>
          </cell>
          <cell r="D65">
            <v>0</v>
          </cell>
        </row>
        <row r="66">
          <cell r="A66">
            <v>70040</v>
          </cell>
          <cell r="B66" t="str">
            <v>保険料</v>
          </cell>
          <cell r="D66">
            <v>0</v>
          </cell>
        </row>
        <row r="67">
          <cell r="A67">
            <v>70050</v>
          </cell>
          <cell r="B67" t="str">
            <v>福利厚生費</v>
          </cell>
          <cell r="D67">
            <v>0</v>
          </cell>
        </row>
        <row r="68">
          <cell r="A68">
            <v>70060</v>
          </cell>
          <cell r="B68" t="str">
            <v>租税公課</v>
          </cell>
          <cell r="D68">
            <v>0</v>
          </cell>
        </row>
        <row r="69">
          <cell r="A69">
            <v>70070</v>
          </cell>
          <cell r="B69" t="str">
            <v>労務管理費</v>
          </cell>
          <cell r="D69">
            <v>0</v>
          </cell>
        </row>
        <row r="70">
          <cell r="A70">
            <v>70080</v>
          </cell>
          <cell r="B70" t="str">
            <v>事務用品費</v>
          </cell>
          <cell r="D70">
            <v>0</v>
          </cell>
        </row>
        <row r="71">
          <cell r="A71">
            <v>70090</v>
          </cell>
          <cell r="B71" t="str">
            <v>通信交通費</v>
          </cell>
          <cell r="D71">
            <v>0</v>
          </cell>
        </row>
        <row r="72">
          <cell r="A72">
            <v>70100</v>
          </cell>
          <cell r="B72" t="str">
            <v>交際費</v>
          </cell>
          <cell r="D72">
            <v>0</v>
          </cell>
        </row>
        <row r="73">
          <cell r="A73">
            <v>70110</v>
          </cell>
          <cell r="B73" t="str">
            <v>管理業務費</v>
          </cell>
          <cell r="D73">
            <v>0</v>
          </cell>
        </row>
        <row r="74">
          <cell r="A74">
            <v>70200</v>
          </cell>
          <cell r="B74" t="str">
            <v>雑費</v>
          </cell>
          <cell r="D74">
            <v>0</v>
          </cell>
        </row>
        <row r="75">
          <cell r="B75" t="str">
            <v xml:space="preserve">現  場  経  費  計 </v>
          </cell>
          <cell r="D75">
            <v>0</v>
          </cell>
        </row>
        <row r="76">
          <cell r="B76" t="str">
            <v>合　　　計　　　(Ａ)</v>
          </cell>
          <cell r="D76" t="e">
            <v>#REF!</v>
          </cell>
        </row>
        <row r="77">
          <cell r="A77">
            <v>80000</v>
          </cell>
          <cell r="B77" t="str">
            <v>取下金配分</v>
          </cell>
          <cell r="D77">
            <v>0</v>
          </cell>
        </row>
        <row r="78">
          <cell r="A78">
            <v>81000</v>
          </cell>
          <cell r="B78" t="str">
            <v>出資金受入額</v>
          </cell>
          <cell r="D78">
            <v>0</v>
          </cell>
        </row>
        <row r="79">
          <cell r="A79">
            <v>82000</v>
          </cell>
          <cell r="B79" t="str">
            <v>出資金支払額</v>
          </cell>
          <cell r="D79">
            <v>0</v>
          </cell>
        </row>
        <row r="80">
          <cell r="A80">
            <v>83000</v>
          </cell>
          <cell r="B80" t="str">
            <v>経費入金額</v>
          </cell>
          <cell r="D80">
            <v>0</v>
          </cell>
        </row>
        <row r="81">
          <cell r="A81">
            <v>84000</v>
          </cell>
          <cell r="B81" t="str">
            <v>単独経費</v>
          </cell>
          <cell r="D81">
            <v>0</v>
          </cell>
        </row>
        <row r="82">
          <cell r="A82">
            <v>84001</v>
          </cell>
          <cell r="B82" t="str">
            <v>給料</v>
          </cell>
          <cell r="D82">
            <v>0</v>
          </cell>
        </row>
        <row r="83">
          <cell r="A83">
            <v>84002</v>
          </cell>
          <cell r="B83" t="str">
            <v>賞与</v>
          </cell>
          <cell r="D83">
            <v>0</v>
          </cell>
        </row>
        <row r="84">
          <cell r="A84">
            <v>84003</v>
          </cell>
          <cell r="B84" t="str">
            <v>雑費</v>
          </cell>
          <cell r="D84">
            <v>0</v>
          </cell>
        </row>
        <row r="85">
          <cell r="B85" t="str">
            <v>合　　　計　　　(Ｂ)</v>
          </cell>
          <cell r="D85">
            <v>0</v>
          </cell>
        </row>
        <row r="86">
          <cell r="B86" t="str">
            <v>工事原価(Ａ)+(Ｂ)</v>
          </cell>
          <cell r="D86" t="e">
            <v>#REF!</v>
          </cell>
        </row>
        <row r="87">
          <cell r="A87">
            <v>90000</v>
          </cell>
          <cell r="B87" t="str">
            <v>一  般  管  理  費</v>
          </cell>
          <cell r="D87" t="str">
            <v/>
          </cell>
        </row>
        <row r="88">
          <cell r="B88" t="str">
            <v>予   算   総   計</v>
          </cell>
          <cell r="D88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注業者"/>
      <sheetName val="業者ﾏｽﾀｰ"/>
      <sheetName val="会社状況届"/>
      <sheetName val="FAX送信案内書"/>
      <sheetName val="目次"/>
      <sheetName val="地域区分"/>
      <sheetName val="工事一覧"/>
      <sheetName val="呼出"/>
      <sheetName val="参列"/>
      <sheetName val="社長通知文"/>
      <sheetName val="工事目的物引渡書"/>
      <sheetName val="H22.3.29社内手順"/>
      <sheetName val="22.注文"/>
      <sheetName val="取引先"/>
      <sheetName val="業者ﾏｽﾀ"/>
      <sheetName val="土木部"/>
      <sheetName val="建築部"/>
      <sheetName val="購買"/>
      <sheetName val="支払条件"/>
      <sheetName val="建設業許可"/>
      <sheetName val="1"/>
      <sheetName val="2"/>
      <sheetName val="３"/>
      <sheetName val="４"/>
      <sheetName val="５"/>
      <sheetName val="６"/>
      <sheetName val="７"/>
      <sheetName val="８"/>
      <sheetName val="９"/>
      <sheetName val="９．１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４０"/>
      <sheetName val="４１"/>
      <sheetName val="４２"/>
      <sheetName val="４３"/>
      <sheetName val="５５"/>
      <sheetName val="０ (10)"/>
      <sheetName val="０ (11)"/>
      <sheetName val="０"/>
      <sheetName val="(処分)"/>
      <sheetName val="社員携帯"/>
      <sheetName val="安全施設材(購入)"/>
      <sheetName val="安全施設材 (ﾘｰｽ)"/>
      <sheetName val="訃報連絡"/>
      <sheetName val="香典"/>
      <sheetName val="Pana"/>
      <sheetName val="ﾅﾝﾊﾞｰｽﾞ"/>
      <sheetName val="工程関係"/>
      <sheetName val="Ｂ"/>
      <sheetName val="C"/>
      <sheetName val="D"/>
      <sheetName val="D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020001 仙台やしろ商事㈱</v>
          </cell>
          <cell r="D2" t="str">
            <v>020001</v>
          </cell>
          <cell r="E2" t="str">
            <v>仙台やしろ商事㈱</v>
          </cell>
          <cell r="F2" t="str">
            <v>ｾﾝﾀﾞｲﾔｼﾛｼｮｳｼﾞ</v>
          </cell>
          <cell r="G2" t="str">
            <v>山口</v>
          </cell>
          <cell r="H2" t="str">
            <v>屋代光一</v>
          </cell>
          <cell r="I2" t="str">
            <v>980-0802</v>
          </cell>
          <cell r="J2" t="str">
            <v>仙台市青葉区二日町7-32 勾当台ﾊｲﾂ216</v>
          </cell>
          <cell r="K2" t="str">
            <v>022-263-2521</v>
          </cell>
          <cell r="L2" t="str">
            <v>022-264-2558</v>
          </cell>
        </row>
        <row r="3">
          <cell r="C3" t="str">
            <v>020002 ﾐﾔｾｷ㈱</v>
          </cell>
          <cell r="D3" t="str">
            <v>020002</v>
          </cell>
          <cell r="E3" t="str">
            <v>ﾐﾔｾｷ㈱</v>
          </cell>
          <cell r="F3" t="str">
            <v>ﾐﾔｾｷ</v>
          </cell>
          <cell r="H3" t="str">
            <v>浅見洋平</v>
          </cell>
          <cell r="I3" t="str">
            <v/>
          </cell>
          <cell r="J3" t="str">
            <v>仙台市宮城野区榴岡二丁目3-12</v>
          </cell>
          <cell r="K3" t="str">
            <v>022-257-1231</v>
          </cell>
          <cell r="L3" t="str">
            <v>022-299-1759</v>
          </cell>
        </row>
        <row r="4">
          <cell r="C4" t="str">
            <v>020003 小野ﾘｰｽ㈱</v>
          </cell>
          <cell r="D4" t="str">
            <v>020003</v>
          </cell>
          <cell r="E4" t="str">
            <v>小野ﾘｰｽ㈱</v>
          </cell>
          <cell r="F4" t="str">
            <v>ｵﾉﾘｰｽ</v>
          </cell>
          <cell r="G4" t="str">
            <v>佐藤</v>
          </cell>
          <cell r="H4" t="str">
            <v>小野義隆</v>
          </cell>
          <cell r="I4" t="str">
            <v>984-0031</v>
          </cell>
          <cell r="J4" t="str">
            <v>仙台市若林区六丁目字柳堀12-2</v>
          </cell>
          <cell r="K4" t="str">
            <v>022-288-5534</v>
          </cell>
          <cell r="L4" t="str">
            <v>022-288-5237</v>
          </cell>
        </row>
        <row r="5">
          <cell r="C5" t="str">
            <v>020004 東北興商㈱</v>
          </cell>
          <cell r="D5" t="str">
            <v>020004</v>
          </cell>
          <cell r="E5" t="str">
            <v>東北興商㈱</v>
          </cell>
          <cell r="F5" t="str">
            <v>ﾄｳﾎｸｺｳｼｮｳ</v>
          </cell>
          <cell r="G5" t="str">
            <v>石出</v>
          </cell>
          <cell r="H5" t="str">
            <v>八重樫勝三</v>
          </cell>
          <cell r="I5" t="str">
            <v>984-0012</v>
          </cell>
          <cell r="J5" t="str">
            <v>仙台市若林区六丁の目中町27-27</v>
          </cell>
          <cell r="K5" t="str">
            <v>022-288-1617</v>
          </cell>
          <cell r="L5" t="str">
            <v>022-288-1610</v>
          </cell>
        </row>
        <row r="6">
          <cell r="C6" t="str">
            <v>020005 ㈲牛澤工務店</v>
          </cell>
          <cell r="D6" t="str">
            <v>020005</v>
          </cell>
          <cell r="E6" t="str">
            <v>㈲牛澤工務店</v>
          </cell>
          <cell r="F6" t="str">
            <v>ｳｼｻﾞﾜｺｳﾑﾃﾝ</v>
          </cell>
          <cell r="G6" t="str">
            <v>田中</v>
          </cell>
          <cell r="H6" t="str">
            <v>田中賢一</v>
          </cell>
          <cell r="I6" t="str">
            <v>981-1518</v>
          </cell>
          <cell r="J6" t="str">
            <v>角田市稲置字舘林前17</v>
          </cell>
          <cell r="K6" t="str">
            <v>0224-65-2437</v>
          </cell>
          <cell r="L6" t="str">
            <v>0224-65-2170</v>
          </cell>
        </row>
        <row r="7">
          <cell r="C7" t="str">
            <v>020006 新栄商事㈱</v>
          </cell>
          <cell r="D7" t="str">
            <v>020006</v>
          </cell>
          <cell r="E7" t="str">
            <v>新栄商事㈱</v>
          </cell>
          <cell r="F7" t="str">
            <v>ｼﾝｴｲｼｮｳｼﾞ</v>
          </cell>
          <cell r="G7" t="str">
            <v>斎藤</v>
          </cell>
          <cell r="H7" t="str">
            <v>斎藤芳郎</v>
          </cell>
          <cell r="I7" t="str">
            <v>982-0012</v>
          </cell>
          <cell r="J7" t="str">
            <v>仙台市太白区長町南2-10-21</v>
          </cell>
          <cell r="K7" t="str">
            <v>022-249-1571</v>
          </cell>
          <cell r="L7" t="str">
            <v>022-246-1298</v>
          </cell>
        </row>
        <row r="8">
          <cell r="C8" t="str">
            <v>020007 ㈱壹岐砂利店</v>
          </cell>
          <cell r="D8" t="str">
            <v>020007</v>
          </cell>
          <cell r="E8" t="str">
            <v>㈱壹岐砂利店</v>
          </cell>
          <cell r="F8" t="str">
            <v>ｲｷｼﾞｬﾘﾃﾝ</v>
          </cell>
          <cell r="G8" t="str">
            <v>川田</v>
          </cell>
          <cell r="H8" t="str">
            <v>壱岐　武</v>
          </cell>
          <cell r="I8" t="str">
            <v>981-1104</v>
          </cell>
          <cell r="J8" t="str">
            <v>仙台市太白区中田1-13-17</v>
          </cell>
          <cell r="K8" t="str">
            <v>022-241-4121</v>
          </cell>
          <cell r="L8" t="str">
            <v>022-241-3925</v>
          </cell>
        </row>
        <row r="9">
          <cell r="C9" t="str">
            <v>020008 向井建設㈱東北支店</v>
          </cell>
          <cell r="D9" t="str">
            <v>020008</v>
          </cell>
          <cell r="E9" t="str">
            <v>向井建設㈱東北支店</v>
          </cell>
          <cell r="F9" t="str">
            <v>ﾑｶｲｹﾝｾﾂ ﾄｳﾎｸｼﾃﾝ</v>
          </cell>
          <cell r="G9" t="str">
            <v>大泉</v>
          </cell>
          <cell r="H9" t="str">
            <v>代表取締役専務東北支店長　遠藤和彦</v>
          </cell>
          <cell r="I9" t="str">
            <v>980-0811</v>
          </cell>
          <cell r="J9" t="str">
            <v>仙台市青葉区一番町2-5-17</v>
          </cell>
          <cell r="K9" t="str">
            <v>022-267-2616</v>
          </cell>
          <cell r="L9" t="str">
            <v>022-223-7368</v>
          </cell>
        </row>
        <row r="10">
          <cell r="C10" t="str">
            <v>020009 大和ﾘｰｽ㈱仙台支店</v>
          </cell>
          <cell r="D10" t="str">
            <v>020009</v>
          </cell>
          <cell r="E10" t="str">
            <v>大和ﾘｰｽ㈱仙台支店</v>
          </cell>
          <cell r="F10" t="str">
            <v>ﾀﾞｲﾜｺｳｼｮｳﾘｰｽ</v>
          </cell>
          <cell r="G10" t="str">
            <v>神成</v>
          </cell>
          <cell r="H10" t="str">
            <v>（支）浮穴浩一</v>
          </cell>
          <cell r="I10" t="str">
            <v>982-0012</v>
          </cell>
          <cell r="J10" t="str">
            <v>仙台市太白区長町南3-37-13</v>
          </cell>
          <cell r="K10" t="str">
            <v>022-249-8688</v>
          </cell>
          <cell r="L10" t="str">
            <v>022-249-8683</v>
          </cell>
        </row>
        <row r="11">
          <cell r="C11" t="str">
            <v>020010 ㈱上町工務店</v>
          </cell>
          <cell r="D11" t="str">
            <v>020010</v>
          </cell>
          <cell r="E11" t="str">
            <v>㈱上町工務店</v>
          </cell>
          <cell r="F11" t="str">
            <v>ｶﾐﾏﾁｺｳﾑﾃﾝ</v>
          </cell>
          <cell r="H11" t="str">
            <v>高橋裕幸</v>
          </cell>
          <cell r="I11" t="str">
            <v>981-3501</v>
          </cell>
          <cell r="J11" t="str">
            <v>黒川郡大郷町大松沢字上町2</v>
          </cell>
          <cell r="K11" t="str">
            <v>022-359-2360</v>
          </cell>
          <cell r="L11" t="str">
            <v>022-359-3196</v>
          </cell>
        </row>
        <row r="12">
          <cell r="C12" t="str">
            <v>020011 ﾏﾙｺ仮設</v>
          </cell>
          <cell r="D12" t="str">
            <v>020011</v>
          </cell>
          <cell r="E12" t="str">
            <v>ﾏﾙｺ仮設</v>
          </cell>
          <cell r="F12" t="str">
            <v>ﾏﾙｺｶｾﾂ</v>
          </cell>
          <cell r="H12" t="str">
            <v/>
          </cell>
          <cell r="I12" t="str">
            <v/>
          </cell>
          <cell r="J12" t="str">
            <v/>
          </cell>
          <cell r="K12" t="str">
            <v>022-287-3141</v>
          </cell>
          <cell r="L12" t="str">
            <v/>
          </cell>
        </row>
        <row r="13">
          <cell r="C13" t="str">
            <v>020012 ㈱丸西</v>
          </cell>
          <cell r="D13" t="str">
            <v>020012</v>
          </cell>
          <cell r="E13" t="str">
            <v>㈱丸西</v>
          </cell>
          <cell r="F13" t="str">
            <v>ﾏﾙﾆｼ</v>
          </cell>
          <cell r="G13" t="str">
            <v>鈴木</v>
          </cell>
          <cell r="H13" t="str">
            <v>井上 亮</v>
          </cell>
          <cell r="I13" t="str">
            <v>984-0015</v>
          </cell>
          <cell r="J13" t="str">
            <v>仙台市若林区卸町2-6-2</v>
          </cell>
          <cell r="K13" t="str">
            <v>022-284-3070</v>
          </cell>
          <cell r="L13" t="str">
            <v>022-284-3089</v>
          </cell>
        </row>
        <row r="14">
          <cell r="C14" t="str">
            <v>020013 ㈱北日本ｶﾗｰ写真</v>
          </cell>
          <cell r="D14" t="str">
            <v>020013</v>
          </cell>
          <cell r="E14" t="str">
            <v>㈱北日本ｶﾗｰ写真</v>
          </cell>
          <cell r="F14" t="str">
            <v>ｷﾀﾆﾎﾝｶﾗｰｼｬｼﾝ</v>
          </cell>
          <cell r="H14" t="str">
            <v>佐藤信彦</v>
          </cell>
          <cell r="I14" t="str">
            <v>983-0822</v>
          </cell>
          <cell r="J14" t="str">
            <v>仙台市宮城野区燕沢東2-5-81</v>
          </cell>
          <cell r="K14" t="str">
            <v>022-388-2125</v>
          </cell>
          <cell r="L14" t="str">
            <v>022-388-2127</v>
          </cell>
        </row>
        <row r="15">
          <cell r="C15" t="str">
            <v>020014 東洋ｽﾁｰﾙ工業㈱</v>
          </cell>
          <cell r="D15" t="str">
            <v>020014</v>
          </cell>
          <cell r="E15" t="str">
            <v>東洋ｽﾁｰﾙ工業㈱</v>
          </cell>
          <cell r="F15" t="str">
            <v>ﾄｳﾖｳｽﾁｰﾙｺｳｷﾞｮｳ</v>
          </cell>
          <cell r="H15" t="str">
            <v>川島重昭</v>
          </cell>
          <cell r="I15" t="str">
            <v>983-0002</v>
          </cell>
          <cell r="J15" t="str">
            <v>仙台市宮城野区蒲生2-20-1</v>
          </cell>
          <cell r="K15" t="str">
            <v>022-259-8441</v>
          </cell>
          <cell r="L15" t="str">
            <v>022-259-8444</v>
          </cell>
        </row>
        <row r="16">
          <cell r="C16" t="str">
            <v>020016 三協ﾌﾛﾝﾃｱ㈱仙台南営業所</v>
          </cell>
          <cell r="D16" t="str">
            <v>020016</v>
          </cell>
          <cell r="E16" t="str">
            <v>三協ﾌﾛﾝﾃｱ㈱仙台南営業所</v>
          </cell>
          <cell r="F16" t="str">
            <v>ｻﾝｷｮｳﾌﾛﾝﾃｱ ｾﾝﾀﾞｲ</v>
          </cell>
          <cell r="G16" t="str">
            <v>松原</v>
          </cell>
          <cell r="H16" t="str">
            <v>所長</v>
          </cell>
          <cell r="I16" t="str">
            <v>981-1226</v>
          </cell>
          <cell r="J16" t="str">
            <v>名取市植松字宮島1-1</v>
          </cell>
          <cell r="K16" t="str">
            <v>022-383-3156</v>
          </cell>
          <cell r="L16" t="str">
            <v>022-383-3157</v>
          </cell>
        </row>
        <row r="17">
          <cell r="C17" t="str">
            <v>020017 ㈱山村工務店</v>
          </cell>
          <cell r="D17" t="str">
            <v>020017</v>
          </cell>
          <cell r="E17" t="str">
            <v>㈱山村工務店</v>
          </cell>
          <cell r="F17" t="str">
            <v>ﾔﾏﾑﾗｺｳﾑﾃﾝ</v>
          </cell>
          <cell r="G17" t="str">
            <v>木村専務</v>
          </cell>
          <cell r="H17" t="str">
            <v>山村勝雄</v>
          </cell>
          <cell r="I17" t="str">
            <v>989-4206</v>
          </cell>
          <cell r="J17" t="str">
            <v>遠田郡美里町二郷字佐野四号875-1</v>
          </cell>
          <cell r="K17" t="str">
            <v>0229-58-0630</v>
          </cell>
          <cell r="L17" t="str">
            <v>0229-58-1284</v>
          </cell>
        </row>
        <row r="18">
          <cell r="C18" t="str">
            <v>020018 ㈱ｴﾑｵｰﾃｯｸ　東北支店</v>
          </cell>
          <cell r="D18" t="str">
            <v>020018</v>
          </cell>
          <cell r="E18" t="str">
            <v>㈱ｴﾑｵｰﾃｯｸ　東北支店</v>
          </cell>
          <cell r="F18" t="str">
            <v>ｴﾑｵｰﾃｯｸ</v>
          </cell>
          <cell r="G18" t="str">
            <v>田中</v>
          </cell>
          <cell r="H18" t="str">
            <v>(支)山尾耕一</v>
          </cell>
          <cell r="I18" t="str">
            <v>980-0014</v>
          </cell>
          <cell r="J18" t="str">
            <v>仙台市青葉区本町1-11-2</v>
          </cell>
          <cell r="K18" t="str">
            <v>022-261-3711</v>
          </cell>
          <cell r="L18" t="str">
            <v>022-263-7559</v>
          </cell>
        </row>
        <row r="19">
          <cell r="C19" t="str">
            <v>020019 ㈱旭商会仙台店</v>
          </cell>
          <cell r="D19" t="str">
            <v>020019</v>
          </cell>
          <cell r="E19" t="str">
            <v>㈱旭商会仙台店</v>
          </cell>
          <cell r="F19" t="str">
            <v>ｱｻﾋｼｮｳｶｲｾﾝﾀﾞｲﾃﾝ</v>
          </cell>
          <cell r="G19" t="str">
            <v>伊藤</v>
          </cell>
          <cell r="H19" t="str">
            <v>代表取締役社長　和田岑生</v>
          </cell>
          <cell r="I19" t="str">
            <v>980-0011</v>
          </cell>
          <cell r="J19" t="str">
            <v>仙台市青葉区上杉1-9-38</v>
          </cell>
          <cell r="K19" t="str">
            <v>022-221-7501</v>
          </cell>
          <cell r="L19" t="str">
            <v>022-225-8456</v>
          </cell>
        </row>
        <row r="20">
          <cell r="C20" t="str">
            <v>020020 ㈱白鳥工務店</v>
          </cell>
          <cell r="D20" t="str">
            <v>020020</v>
          </cell>
          <cell r="E20" t="str">
            <v>㈱白鳥工務店</v>
          </cell>
          <cell r="F20" t="str">
            <v>ｼﾗﾄﾘｺｳﾑﾃﾝ</v>
          </cell>
          <cell r="H20" t="str">
            <v>白鳥勇二</v>
          </cell>
          <cell r="I20" t="str">
            <v>986-0853</v>
          </cell>
          <cell r="J20" t="str">
            <v>石巻市門脇青葉東43-4</v>
          </cell>
          <cell r="K20" t="str">
            <v>0225-96-8011</v>
          </cell>
          <cell r="L20" t="str">
            <v>0225-96-8858</v>
          </cell>
        </row>
        <row r="21">
          <cell r="C21" t="str">
            <v>020021 不二窯業㈱仙台営業所</v>
          </cell>
          <cell r="D21" t="str">
            <v>020021</v>
          </cell>
          <cell r="E21" t="str">
            <v>不二窯業㈱仙台営業所</v>
          </cell>
          <cell r="F21" t="str">
            <v>ﾌｼﾞﾖｳｷﾞｮｳ ｾﾝﾀﾞｲ</v>
          </cell>
          <cell r="H21" t="str">
            <v>金子謙治</v>
          </cell>
          <cell r="I21" t="str">
            <v>980-0802</v>
          </cell>
          <cell r="J21" t="str">
            <v>仙台市青葉区二日町3-11</v>
          </cell>
          <cell r="K21" t="str">
            <v>022-222-5124</v>
          </cell>
          <cell r="L21" t="str">
            <v>022-225-0945</v>
          </cell>
        </row>
        <row r="22">
          <cell r="C22" t="str">
            <v>020022 ㈱ｺﾝﾉ土木仙台営業所</v>
          </cell>
          <cell r="D22" t="str">
            <v>020022</v>
          </cell>
          <cell r="E22" t="str">
            <v>㈱ｺﾝﾉ土木仙台営業所</v>
          </cell>
          <cell r="F22" t="str">
            <v>ｺﾝﾉﾄﾞﾎﾞｸ ｾﾝﾀﾞｲ</v>
          </cell>
          <cell r="H22" t="str">
            <v/>
          </cell>
          <cell r="I22" t="str">
            <v>989-3124</v>
          </cell>
          <cell r="J22" t="str">
            <v>仙台市青葉区上愛子字車42-13</v>
          </cell>
          <cell r="K22" t="str">
            <v>022-392-6158</v>
          </cell>
          <cell r="L22" t="str">
            <v>022-392-5093</v>
          </cell>
        </row>
        <row r="23">
          <cell r="C23" t="str">
            <v>020023 宮春工業㈱</v>
          </cell>
          <cell r="D23" t="str">
            <v>020023</v>
          </cell>
          <cell r="E23" t="str">
            <v>宮春工業㈱</v>
          </cell>
          <cell r="F23" t="str">
            <v>ﾐﾔﾊﾙｺｳｷﾞｮｳ</v>
          </cell>
          <cell r="H23" t="str">
            <v>阿部祐光</v>
          </cell>
          <cell r="I23" t="str">
            <v>982-0003</v>
          </cell>
          <cell r="J23" t="str">
            <v>仙台市太白区郡山字上野8-1</v>
          </cell>
          <cell r="K23" t="str">
            <v>022-247-3077</v>
          </cell>
          <cell r="L23" t="str">
            <v>022-247-3148</v>
          </cell>
        </row>
        <row r="24">
          <cell r="C24" t="str">
            <v>020024 東北ﾎﾞｰﾘﾝｸﾞ㈱</v>
          </cell>
          <cell r="D24" t="str">
            <v>020024</v>
          </cell>
          <cell r="E24" t="str">
            <v>東北ﾎﾞｰﾘﾝｸﾞ㈱</v>
          </cell>
          <cell r="F24" t="str">
            <v>ﾄｳﾎｸﾎﾞｰﾘﾝｸﾞ</v>
          </cell>
          <cell r="H24" t="str">
            <v>倉持　隆</v>
          </cell>
          <cell r="I24" t="str">
            <v>984-0014</v>
          </cell>
          <cell r="J24" t="str">
            <v>仙台市若林区六丁の目元町6-8</v>
          </cell>
          <cell r="K24" t="str">
            <v>022-288-0321</v>
          </cell>
          <cell r="L24" t="str">
            <v>022-288-0318</v>
          </cell>
        </row>
        <row r="25">
          <cell r="C25" t="str">
            <v>020025 横山工務店㈱</v>
          </cell>
          <cell r="D25" t="str">
            <v>020025</v>
          </cell>
          <cell r="E25" t="str">
            <v>横山工務店㈱</v>
          </cell>
          <cell r="F25" t="str">
            <v>ﾖｺﾔﾏｺｳﾑﾃﾝ</v>
          </cell>
          <cell r="G25" t="str">
            <v>木村</v>
          </cell>
          <cell r="H25" t="str">
            <v>横山　傳</v>
          </cell>
          <cell r="I25" t="str">
            <v>989-6433</v>
          </cell>
          <cell r="J25" t="str">
            <v>大崎市岩出山字上川原町44-4</v>
          </cell>
          <cell r="K25" t="str">
            <v>0229-72-2416</v>
          </cell>
          <cell r="L25" t="str">
            <v>0229-72-2417</v>
          </cell>
        </row>
        <row r="26">
          <cell r="C26" t="str">
            <v>020026 ㈲菅原鏡板硝子店</v>
          </cell>
          <cell r="D26" t="str">
            <v>020026</v>
          </cell>
          <cell r="E26" t="str">
            <v>㈲菅原鏡板硝子店</v>
          </cell>
          <cell r="F26" t="str">
            <v>ｽｶﾞﾜﾗｶｶﾞﾐｲﾀｶﾞﾗｽ</v>
          </cell>
          <cell r="H26" t="str">
            <v/>
          </cell>
          <cell r="I26" t="str">
            <v/>
          </cell>
          <cell r="J26" t="str">
            <v/>
          </cell>
          <cell r="K26" t="str">
            <v>022-247-5131</v>
          </cell>
          <cell r="L26" t="str">
            <v/>
          </cell>
        </row>
        <row r="27">
          <cell r="C27" t="str">
            <v>020027 ㈲三浦建設</v>
          </cell>
          <cell r="D27" t="str">
            <v>020027</v>
          </cell>
          <cell r="E27" t="str">
            <v>㈲三浦建設</v>
          </cell>
          <cell r="F27" t="str">
            <v>ﾐｳﾗｹﾝｾﾂ</v>
          </cell>
          <cell r="H27" t="str">
            <v/>
          </cell>
          <cell r="I27" t="str">
            <v/>
          </cell>
          <cell r="J27" t="str">
            <v/>
          </cell>
          <cell r="K27" t="str">
            <v>0191-82-2551</v>
          </cell>
          <cell r="L27" t="str">
            <v/>
          </cell>
        </row>
        <row r="28">
          <cell r="C28" t="str">
            <v>020028 ㈱久光商会</v>
          </cell>
          <cell r="D28" t="str">
            <v>020028</v>
          </cell>
          <cell r="E28" t="str">
            <v>㈱久光商会</v>
          </cell>
          <cell r="F28" t="str">
            <v>ﾋｻﾐﾂｼｮｳｶｲ</v>
          </cell>
          <cell r="G28" t="str">
            <v>久光</v>
          </cell>
          <cell r="H28" t="str">
            <v>久光康裕</v>
          </cell>
          <cell r="I28" t="str">
            <v>982-0801</v>
          </cell>
          <cell r="J28" t="str">
            <v>仙台市太白区八木山本町2-32-18</v>
          </cell>
          <cell r="K28" t="str">
            <v>022-229-6560</v>
          </cell>
          <cell r="L28" t="str">
            <v>022-229-8395</v>
          </cell>
        </row>
        <row r="29">
          <cell r="C29" t="str">
            <v>020029 ㈲龍正産業</v>
          </cell>
          <cell r="D29" t="str">
            <v>020029</v>
          </cell>
          <cell r="E29" t="str">
            <v>㈲龍正産業</v>
          </cell>
          <cell r="F29" t="str">
            <v>ﾘｭｳｼｮｳｻﾝｷﾞｮｳ</v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C30" t="str">
            <v>020030 ㈱松川塗装店</v>
          </cell>
          <cell r="D30" t="str">
            <v>020030</v>
          </cell>
          <cell r="E30" t="str">
            <v>㈱松川塗装店</v>
          </cell>
          <cell r="F30" t="str">
            <v>ﾏﾂｶﾜﾄｿｳﾃﾝ</v>
          </cell>
          <cell r="H30" t="str">
            <v/>
          </cell>
          <cell r="I30" t="str">
            <v/>
          </cell>
          <cell r="J30" t="str">
            <v/>
          </cell>
          <cell r="K30" t="str">
            <v>022-356-2310</v>
          </cell>
          <cell r="L30" t="str">
            <v/>
          </cell>
        </row>
        <row r="31">
          <cell r="C31" t="str">
            <v>020031 宮城県南生ｺﾝｸﾘｰﾄ協同組合</v>
          </cell>
          <cell r="D31" t="str">
            <v>020031</v>
          </cell>
          <cell r="E31" t="str">
            <v>宮城県南生ｺﾝｸﾘｰﾄ協同組合</v>
          </cell>
          <cell r="F31" t="str">
            <v>ﾐﾔｷﾞｹﾝﾅﾝﾅﾏｺﾝｸﾘｰﾄｷｮｳﾄﾞｳｸﾐｱｲ</v>
          </cell>
          <cell r="G31" t="str">
            <v>大野</v>
          </cell>
          <cell r="I31" t="str">
            <v>989-1236</v>
          </cell>
          <cell r="J31" t="str">
            <v>柴田郡大河原町字東原町1-4</v>
          </cell>
          <cell r="K31" t="str">
            <v>0224-52-1133</v>
          </cell>
          <cell r="L31" t="str">
            <v>0224-52-1149</v>
          </cell>
        </row>
        <row r="32">
          <cell r="C32" t="str">
            <v>020032 ﾖｺﾔﾏ塗装店</v>
          </cell>
          <cell r="D32" t="str">
            <v>020032</v>
          </cell>
          <cell r="E32" t="str">
            <v>ﾖｺﾔﾏ塗装店</v>
          </cell>
          <cell r="F32" t="str">
            <v>ﾖｺﾔﾏﾄｿｳﾃﾝ</v>
          </cell>
          <cell r="H32" t="str">
            <v>横山茂樹</v>
          </cell>
          <cell r="I32" t="str">
            <v/>
          </cell>
          <cell r="J32" t="str">
            <v/>
          </cell>
          <cell r="K32" t="str">
            <v>0224-25-8680</v>
          </cell>
          <cell r="L32" t="str">
            <v/>
          </cell>
        </row>
        <row r="33">
          <cell r="C33" t="str">
            <v>020033 ㈲今野建業</v>
          </cell>
          <cell r="D33" t="str">
            <v>020033</v>
          </cell>
          <cell r="E33" t="str">
            <v>㈲今野建業</v>
          </cell>
          <cell r="F33" t="str">
            <v>ｺﾝﾉｹﾝｷﾞｮｳ</v>
          </cell>
          <cell r="H33" t="str">
            <v>今野義博</v>
          </cell>
          <cell r="I33" t="str">
            <v>981-2402</v>
          </cell>
          <cell r="J33" t="str">
            <v>伊具郡丸森町金山字町40</v>
          </cell>
          <cell r="K33" t="str">
            <v>0224-78-1618</v>
          </cell>
          <cell r="L33" t="str">
            <v>0224-78-1618</v>
          </cell>
        </row>
        <row r="34">
          <cell r="C34" t="str">
            <v>020034 ㈲及川ﾊﾂﾘ工業所</v>
          </cell>
          <cell r="D34" t="str">
            <v>020034</v>
          </cell>
          <cell r="E34" t="str">
            <v>㈲及川ﾊﾂﾘ工業所</v>
          </cell>
          <cell r="F34" t="str">
            <v>ｵｲｶﾜﾊﾂﾘｺｳｷﾞｮｳｼｮ</v>
          </cell>
          <cell r="H34" t="str">
            <v>及川仁一郎</v>
          </cell>
          <cell r="I34" t="str">
            <v/>
          </cell>
          <cell r="J34" t="str">
            <v/>
          </cell>
          <cell r="K34" t="str">
            <v>022-223-0985</v>
          </cell>
          <cell r="L34" t="str">
            <v/>
          </cell>
        </row>
        <row r="35">
          <cell r="C35" t="str">
            <v>020035 ㈲小熊斫工業</v>
          </cell>
          <cell r="D35" t="str">
            <v>020035</v>
          </cell>
          <cell r="E35" t="str">
            <v>㈲小熊斫工業</v>
          </cell>
          <cell r="F35" t="str">
            <v>ｺｸﾞﾏﾊﾂﾘｺｳｷﾞﾖｳ</v>
          </cell>
          <cell r="H35" t="str">
            <v>代表取締役　小熊昇</v>
          </cell>
          <cell r="I35" t="str">
            <v>989-1201</v>
          </cell>
          <cell r="J35" t="str">
            <v>柴田郡大河原町大谷字鷺沼入26-14</v>
          </cell>
          <cell r="K35" t="str">
            <v>0224-52-6139</v>
          </cell>
          <cell r="L35" t="str">
            <v>0224-52-0459</v>
          </cell>
        </row>
        <row r="36">
          <cell r="C36" t="str">
            <v>020036 ㈱ｵｰ･ｴﾑ･ｼｰ</v>
          </cell>
          <cell r="D36" t="str">
            <v>020036</v>
          </cell>
          <cell r="E36" t="str">
            <v>㈱ｵｰ･ｴﾑ･ｼｰ</v>
          </cell>
          <cell r="F36" t="str">
            <v>ｵｰ･ｴﾑ･ｼｰ</v>
          </cell>
          <cell r="H36" t="str">
            <v/>
          </cell>
          <cell r="I36" t="str">
            <v/>
          </cell>
          <cell r="J36" t="str">
            <v/>
          </cell>
          <cell r="K36" t="str">
            <v>022-232-4291</v>
          </cell>
          <cell r="L36" t="str">
            <v/>
          </cell>
        </row>
        <row r="37">
          <cell r="C37" t="str">
            <v>020037 ㈲共栄仮設</v>
          </cell>
          <cell r="D37" t="str">
            <v>020037</v>
          </cell>
          <cell r="E37" t="str">
            <v>㈲共栄仮設</v>
          </cell>
          <cell r="F37" t="str">
            <v>ｷｮｳｴｲｶｾﾂ</v>
          </cell>
          <cell r="H37" t="str">
            <v>高橋　勉</v>
          </cell>
          <cell r="I37" t="str">
            <v>981-3361</v>
          </cell>
          <cell r="J37" t="str">
            <v>黒川郡富谷町あけの平3-10-11</v>
          </cell>
          <cell r="K37" t="str">
            <v>022-358-5174</v>
          </cell>
          <cell r="L37" t="str">
            <v>022-358-9953</v>
          </cell>
        </row>
        <row r="38">
          <cell r="C38" t="str">
            <v>020038 ㈱丸徳基業</v>
          </cell>
          <cell r="D38" t="str">
            <v>020038</v>
          </cell>
          <cell r="E38" t="str">
            <v>㈱丸徳基業</v>
          </cell>
          <cell r="F38" t="str">
            <v>ﾏﾙﾄｸｷｷﾞｮｳ</v>
          </cell>
          <cell r="G38" t="str">
            <v>貝塚</v>
          </cell>
          <cell r="H38" t="str">
            <v>小野寺誠</v>
          </cell>
          <cell r="I38" t="str">
            <v>983-0035</v>
          </cell>
          <cell r="J38" t="str">
            <v>仙台市宮城野区日の出町2-5-38</v>
          </cell>
          <cell r="K38" t="str">
            <v>022-231-8411</v>
          </cell>
          <cell r="L38" t="str">
            <v>022-231-8418</v>
          </cell>
        </row>
        <row r="39">
          <cell r="C39" t="str">
            <v>020039 朝日建産㈱</v>
          </cell>
          <cell r="D39" t="str">
            <v>020039</v>
          </cell>
          <cell r="E39" t="str">
            <v>朝日建産㈱</v>
          </cell>
          <cell r="F39" t="str">
            <v>ｱｻﾋｹﾝｻﾝ</v>
          </cell>
          <cell r="H39" t="str">
            <v/>
          </cell>
          <cell r="I39" t="str">
            <v/>
          </cell>
          <cell r="J39" t="str">
            <v/>
          </cell>
          <cell r="K39" t="str">
            <v>0196-87-4226</v>
          </cell>
          <cell r="L39" t="str">
            <v/>
          </cell>
        </row>
        <row r="40">
          <cell r="C40" t="str">
            <v>020040 新栄鉄工㈱</v>
          </cell>
          <cell r="D40" t="str">
            <v>020040</v>
          </cell>
          <cell r="E40" t="str">
            <v>新栄鉄工㈱</v>
          </cell>
          <cell r="F40" t="str">
            <v>ｼﾝｴｲﾃｯｺｳ</v>
          </cell>
          <cell r="G40" t="str">
            <v>斎藤</v>
          </cell>
          <cell r="H40" t="str">
            <v>斎藤一男</v>
          </cell>
          <cell r="I40" t="str">
            <v>981-1201</v>
          </cell>
          <cell r="J40" t="str">
            <v>名取市下増田字南原496-1</v>
          </cell>
          <cell r="K40" t="str">
            <v>022-383-1270</v>
          </cell>
          <cell r="L40" t="str">
            <v>022-383-1283</v>
          </cell>
        </row>
        <row r="41">
          <cell r="C41" t="str">
            <v>020041 中央鋼建㈱</v>
          </cell>
          <cell r="D41" t="str">
            <v>020041</v>
          </cell>
          <cell r="E41" t="str">
            <v>中央鋼建㈱</v>
          </cell>
          <cell r="F41" t="str">
            <v>ﾁｭｳｵｳｺｳｹﾝ</v>
          </cell>
          <cell r="H41" t="str">
            <v>本田　悟</v>
          </cell>
          <cell r="I41" t="str">
            <v>983-0034</v>
          </cell>
          <cell r="J41" t="str">
            <v>仙台市宮城野区扇町7-7-14</v>
          </cell>
          <cell r="K41" t="str">
            <v>022-259-3232</v>
          </cell>
          <cell r="L41" t="str">
            <v>022-259-3349</v>
          </cell>
        </row>
        <row r="42">
          <cell r="C42" t="str">
            <v>020042 ㈲菊地商事</v>
          </cell>
          <cell r="D42" t="str">
            <v>020042</v>
          </cell>
          <cell r="E42" t="str">
            <v>㈲菊地商事</v>
          </cell>
          <cell r="F42" t="str">
            <v>ｷｸﾁｼｮｳｼﾞ</v>
          </cell>
          <cell r="H42" t="str">
            <v/>
          </cell>
          <cell r="I42" t="str">
            <v/>
          </cell>
          <cell r="J42" t="str">
            <v/>
          </cell>
          <cell r="K42" t="str">
            <v>022-232-2655</v>
          </cell>
        </row>
        <row r="43">
          <cell r="C43" t="str">
            <v>020044 日建ﾘｰｽ工業㈱仙台支店</v>
          </cell>
          <cell r="D43" t="str">
            <v>020044</v>
          </cell>
          <cell r="E43" t="str">
            <v>日建ﾘｰｽ工業㈱仙台支店</v>
          </cell>
          <cell r="F43" t="str">
            <v>ﾆｯｹﾝﾘｰｽｺｳｷﾞｮｳ</v>
          </cell>
          <cell r="H43" t="str">
            <v>棟方専松</v>
          </cell>
          <cell r="I43" t="str">
            <v>980-0021</v>
          </cell>
          <cell r="J43" t="str">
            <v>仙台市青葉区中央3-3-3</v>
          </cell>
          <cell r="K43" t="str">
            <v>022-262-3231</v>
          </cell>
          <cell r="L43" t="str">
            <v>022-217-1208</v>
          </cell>
        </row>
        <row r="44">
          <cell r="C44" t="str">
            <v>020045 ㈱東北ﾛﾝﾃｯｸ</v>
          </cell>
          <cell r="D44" t="str">
            <v>020045</v>
          </cell>
          <cell r="E44" t="str">
            <v>㈱東北ﾛﾝﾃｯｸ</v>
          </cell>
          <cell r="F44" t="str">
            <v>ﾄｳﾎｸﾛﾝﾃｯｸ</v>
          </cell>
          <cell r="H44" t="str">
            <v>松岡邦明</v>
          </cell>
          <cell r="I44" t="str">
            <v>982-0261</v>
          </cell>
          <cell r="J44" t="str">
            <v>仙台市青葉区折立1-14-15</v>
          </cell>
          <cell r="K44" t="str">
            <v>022-226-0351</v>
          </cell>
          <cell r="L44" t="str">
            <v>022-226-0355</v>
          </cell>
        </row>
        <row r="45">
          <cell r="C45" t="str">
            <v>020047 ﾘｺｰ情報ｼｽﾃﾑ㈱</v>
          </cell>
          <cell r="D45" t="str">
            <v>020047</v>
          </cell>
          <cell r="E45" t="str">
            <v>ﾘｺｰ情報ｼｽﾃﾑ㈱</v>
          </cell>
          <cell r="F45" t="str">
            <v>ﾘｺｰｼﾞﾖｳﾎｳｼｽﾃﾑ</v>
          </cell>
          <cell r="H45" t="str">
            <v/>
          </cell>
          <cell r="I45" t="str">
            <v/>
          </cell>
          <cell r="J45" t="str">
            <v/>
          </cell>
          <cell r="K45" t="str">
            <v>022-267-0181</v>
          </cell>
          <cell r="L45" t="str">
            <v/>
          </cell>
        </row>
        <row r="46">
          <cell r="C46" t="str">
            <v>020048 三浦畳工業㈱</v>
          </cell>
          <cell r="D46" t="str">
            <v>020048</v>
          </cell>
          <cell r="E46" t="str">
            <v>三浦畳工業㈱</v>
          </cell>
          <cell r="F46" t="str">
            <v>ﾐｳﾗﾀﾀﾐｺｳｷﾞｮｳ</v>
          </cell>
          <cell r="H46" t="str">
            <v/>
          </cell>
          <cell r="I46" t="str">
            <v/>
          </cell>
          <cell r="K46" t="str">
            <v>022-364-1787</v>
          </cell>
          <cell r="L46" t="str">
            <v/>
          </cell>
        </row>
        <row r="47">
          <cell r="C47" t="str">
            <v>020050 ㈱長内水源工業</v>
          </cell>
          <cell r="D47" t="str">
            <v>020050</v>
          </cell>
          <cell r="E47" t="str">
            <v>㈱長内水源工業</v>
          </cell>
          <cell r="F47" t="str">
            <v>ｵｻﾅｲｽｲｹﾞﾝｺｳｷﾞｮｳ</v>
          </cell>
          <cell r="H47" t="str">
            <v/>
          </cell>
          <cell r="I47" t="str">
            <v/>
          </cell>
          <cell r="J47" t="str">
            <v/>
          </cell>
          <cell r="K47" t="str">
            <v>0196-84-2661</v>
          </cell>
          <cell r="L47" t="str">
            <v/>
          </cell>
        </row>
        <row r="48">
          <cell r="C48" t="str">
            <v>020051 高石明桂商店</v>
          </cell>
          <cell r="D48" t="str">
            <v>020051</v>
          </cell>
          <cell r="E48" t="str">
            <v>高石明桂商店</v>
          </cell>
          <cell r="F48" t="str">
            <v>ﾀｶｲｼｱｷﾖｼｼﾖｳﾃﾝ</v>
          </cell>
          <cell r="H48" t="str">
            <v/>
          </cell>
          <cell r="I48" t="str">
            <v/>
          </cell>
          <cell r="J48" t="str">
            <v/>
          </cell>
          <cell r="K48" t="str">
            <v>022-222-0554</v>
          </cell>
          <cell r="L48" t="str">
            <v/>
          </cell>
        </row>
        <row r="49">
          <cell r="C49" t="str">
            <v>020052 ㈱秋元技術ｺﾝｻﾙﾀﾝﾂ</v>
          </cell>
          <cell r="D49" t="str">
            <v>020052</v>
          </cell>
          <cell r="E49" t="str">
            <v>㈱秋元技術ｺﾝｻﾙﾀﾝﾂ</v>
          </cell>
          <cell r="F49" t="str">
            <v>ｱｷﾓﾄｷﾞｼﾞｭﾂｺﾝｻﾙ</v>
          </cell>
          <cell r="G49" t="str">
            <v>新澤</v>
          </cell>
          <cell r="H49" t="str">
            <v>代表取締役　秋元俊通</v>
          </cell>
          <cell r="I49" t="str">
            <v>982-0023</v>
          </cell>
          <cell r="J49" t="str">
            <v>仙台市太白区鹿野二丁目10-14</v>
          </cell>
          <cell r="K49" t="str">
            <v>022-248-5231</v>
          </cell>
          <cell r="L49" t="str">
            <v>022-246-3160</v>
          </cell>
        </row>
        <row r="50">
          <cell r="C50" t="str">
            <v>020053 ㈲宍戸重機</v>
          </cell>
          <cell r="D50" t="str">
            <v>020053</v>
          </cell>
          <cell r="E50" t="str">
            <v>㈲宍戸重機</v>
          </cell>
          <cell r="F50" t="str">
            <v>ｼｼﾄﾞｼﾞﾕｳｷ</v>
          </cell>
          <cell r="H50" t="str">
            <v/>
          </cell>
          <cell r="I50" t="str">
            <v/>
          </cell>
          <cell r="J50" t="str">
            <v/>
          </cell>
          <cell r="K50" t="str">
            <v>0229-29-2612</v>
          </cell>
          <cell r="L50" t="str">
            <v/>
          </cell>
        </row>
        <row r="51">
          <cell r="C51" t="str">
            <v>020054 ㈱日立商会</v>
          </cell>
          <cell r="D51" t="str">
            <v>020054</v>
          </cell>
          <cell r="E51" t="str">
            <v>㈱日立商会</v>
          </cell>
          <cell r="F51" t="str">
            <v>ﾋﾀﾁｼﾖｳｶｲ</v>
          </cell>
          <cell r="H51" t="str">
            <v/>
          </cell>
          <cell r="I51" t="str">
            <v/>
          </cell>
          <cell r="J51" t="str">
            <v/>
          </cell>
          <cell r="K51" t="str">
            <v>022-277-2913</v>
          </cell>
          <cell r="L51" t="str">
            <v/>
          </cell>
        </row>
        <row r="52">
          <cell r="C52" t="str">
            <v>020055 ㈲森左官店</v>
          </cell>
          <cell r="D52" t="str">
            <v>020055</v>
          </cell>
          <cell r="E52" t="str">
            <v>㈲森左官店</v>
          </cell>
          <cell r="F52" t="str">
            <v>ﾓﾘｻｶﾝﾃﾝ</v>
          </cell>
          <cell r="H52" t="str">
            <v>森　久子</v>
          </cell>
          <cell r="I52" t="str">
            <v>984-0035</v>
          </cell>
          <cell r="J52" t="str">
            <v>仙台市若林区霞目2-23-21</v>
          </cell>
          <cell r="K52" t="str">
            <v>022-286-5087</v>
          </cell>
          <cell r="L52" t="str">
            <v>022-285-5514</v>
          </cell>
        </row>
        <row r="53">
          <cell r="C53" t="str">
            <v>020056 遠藤鋼機㈱仙台支店</v>
          </cell>
          <cell r="D53" t="str">
            <v>020056</v>
          </cell>
          <cell r="E53" t="str">
            <v>遠藤鋼機㈱仙台支店</v>
          </cell>
          <cell r="F53" t="str">
            <v>ｴﾝﾄﾞｳｺｳｷ ｾﾝﾀﾞｲ</v>
          </cell>
          <cell r="H53" t="str">
            <v/>
          </cell>
          <cell r="I53" t="str">
            <v/>
          </cell>
          <cell r="J53" t="str">
            <v/>
          </cell>
          <cell r="K53" t="str">
            <v>022-221-4371</v>
          </cell>
          <cell r="L53" t="str">
            <v/>
          </cell>
        </row>
        <row r="54">
          <cell r="C54" t="str">
            <v>020057 日本住宅ﾊﾟﾈﾙ工業協同組合東北支所</v>
          </cell>
          <cell r="D54" t="str">
            <v>020057</v>
          </cell>
          <cell r="E54" t="str">
            <v>日本住宅ﾊﾟﾈﾙ工業協同組合東北支所</v>
          </cell>
          <cell r="F54" t="str">
            <v>ﾆﾎﾝｼﾞﾕｳﾀｸﾊﾟﾈﾙｺｳｷﾞｮｳ(ｷｮｳｸﾐ</v>
          </cell>
          <cell r="H54" t="str">
            <v>(支所)吉野敏夫</v>
          </cell>
          <cell r="I54" t="str">
            <v>984-0816</v>
          </cell>
          <cell r="J54" t="str">
            <v>仙台市若林区河原町1-5-33</v>
          </cell>
          <cell r="K54" t="str">
            <v>022-221-7391</v>
          </cell>
          <cell r="L54" t="str">
            <v/>
          </cell>
        </row>
        <row r="55">
          <cell r="C55" t="str">
            <v>020058 第一城南産業㈱東北営業所</v>
          </cell>
          <cell r="D55" t="str">
            <v>020058</v>
          </cell>
          <cell r="E55" t="str">
            <v>第一城南産業㈱東北営業所</v>
          </cell>
          <cell r="F55" t="str">
            <v>ﾀﾞｲｲﾁｼﾞﾖｳﾅﾝｻﾝｷﾞ</v>
          </cell>
          <cell r="H55" t="str">
            <v/>
          </cell>
          <cell r="I55" t="str">
            <v/>
          </cell>
          <cell r="J55" t="str">
            <v/>
          </cell>
          <cell r="K55" t="str">
            <v>022-247-6145</v>
          </cell>
          <cell r="L55" t="str">
            <v/>
          </cell>
        </row>
        <row r="56">
          <cell r="C56" t="str">
            <v>020059 ㈲明和機工</v>
          </cell>
          <cell r="D56" t="str">
            <v>020059</v>
          </cell>
          <cell r="E56" t="str">
            <v>㈲明和機工</v>
          </cell>
          <cell r="F56" t="str">
            <v>ﾒｲﾜｷｺｳ</v>
          </cell>
          <cell r="H56" t="str">
            <v/>
          </cell>
          <cell r="I56" t="str">
            <v/>
          </cell>
          <cell r="J56" t="str">
            <v/>
          </cell>
          <cell r="K56" t="str">
            <v>0229-24-2662</v>
          </cell>
          <cell r="L56" t="str">
            <v/>
          </cell>
        </row>
        <row r="57">
          <cell r="C57" t="str">
            <v>020060 ㈲丸全重機</v>
          </cell>
          <cell r="D57" t="str">
            <v>020060</v>
          </cell>
          <cell r="E57" t="str">
            <v>㈲丸全重機</v>
          </cell>
          <cell r="F57" t="str">
            <v>ﾏﾙｾﾞﾝｼﾞｭｳｷ</v>
          </cell>
          <cell r="H57" t="str">
            <v/>
          </cell>
          <cell r="I57" t="str">
            <v>985-0833</v>
          </cell>
          <cell r="J57" t="str">
            <v>多賀城市栄４丁目6</v>
          </cell>
          <cell r="K57" t="str">
            <v>022-367-1207</v>
          </cell>
          <cell r="L57" t="str">
            <v>022-362-3656</v>
          </cell>
        </row>
        <row r="58">
          <cell r="C58" t="str">
            <v>020061 宮城日産自動車販売㈱</v>
          </cell>
          <cell r="D58" t="str">
            <v>020061</v>
          </cell>
          <cell r="E58" t="str">
            <v>宮城日産自動車販売㈱</v>
          </cell>
          <cell r="F58" t="str">
            <v>ﾐﾔｷﾞﾆｯｻﾝｼﾞﾄﾞｳｼｬ</v>
          </cell>
          <cell r="H58" t="str">
            <v/>
          </cell>
          <cell r="I58" t="str">
            <v/>
          </cell>
          <cell r="J58" t="str">
            <v/>
          </cell>
          <cell r="K58" t="str">
            <v>022-236-2323</v>
          </cell>
          <cell r="L58" t="str">
            <v/>
          </cell>
        </row>
        <row r="59">
          <cell r="C59" t="str">
            <v>020062 宇部建設㈱</v>
          </cell>
          <cell r="D59" t="str">
            <v>020062</v>
          </cell>
          <cell r="E59" t="str">
            <v>宇部建設㈱</v>
          </cell>
          <cell r="F59" t="str">
            <v>ｳﾍﾞｹﾝｾﾂ</v>
          </cell>
          <cell r="H59" t="str">
            <v>宇部貞宏</v>
          </cell>
          <cell r="I59" t="str">
            <v/>
          </cell>
          <cell r="J59" t="str">
            <v>岩手県一関市三関字桜町42-1</v>
          </cell>
          <cell r="K59" t="str">
            <v>0191-26-5333</v>
          </cell>
          <cell r="L59" t="str">
            <v/>
          </cell>
        </row>
        <row r="60">
          <cell r="C60" t="str">
            <v>020063 多田建設㈱</v>
          </cell>
          <cell r="D60" t="str">
            <v>020063</v>
          </cell>
          <cell r="E60" t="str">
            <v>多田建設㈱</v>
          </cell>
          <cell r="F60" t="str">
            <v>ﾀﾀﾞｹﾝｾﾂ</v>
          </cell>
          <cell r="G60" t="str">
            <v>持地</v>
          </cell>
          <cell r="H60" t="str">
            <v>多田邦雄</v>
          </cell>
          <cell r="I60" t="str">
            <v>960-0102</v>
          </cell>
          <cell r="J60" t="str">
            <v>福島県福島市鎌田字中森山1-1</v>
          </cell>
          <cell r="K60" t="str">
            <v>024-535-6161</v>
          </cell>
          <cell r="L60" t="str">
            <v>024-533-8205</v>
          </cell>
        </row>
        <row r="61">
          <cell r="C61" t="str">
            <v>020064 ㈱日本商販仙台</v>
          </cell>
          <cell r="D61" t="str">
            <v>020064</v>
          </cell>
          <cell r="E61" t="str">
            <v>㈱日本商販仙台</v>
          </cell>
          <cell r="F61" t="str">
            <v>ﾆﾎﾝｼｮｳﾊﾝｾﾝﾀﾞｲ</v>
          </cell>
          <cell r="H61" t="str">
            <v/>
          </cell>
          <cell r="I61" t="str">
            <v/>
          </cell>
          <cell r="J61" t="str">
            <v/>
          </cell>
          <cell r="K61" t="str">
            <v>022-237-3220</v>
          </cell>
          <cell r="L61" t="str">
            <v/>
          </cell>
        </row>
        <row r="62">
          <cell r="C62" t="str">
            <v>020065 ㈲菅井砂利店</v>
          </cell>
          <cell r="D62" t="str">
            <v>020065</v>
          </cell>
          <cell r="E62" t="str">
            <v>㈲菅井砂利店</v>
          </cell>
          <cell r="F62" t="str">
            <v>ｽｶﾞｲｼﾞｬﾘﾃﾝ</v>
          </cell>
          <cell r="H62" t="str">
            <v>菅井まさ子</v>
          </cell>
          <cell r="I62" t="str">
            <v/>
          </cell>
          <cell r="J62" t="str">
            <v>仙台市太白区山田本町1-20</v>
          </cell>
          <cell r="K62" t="str">
            <v>022-245-3608</v>
          </cell>
          <cell r="L62" t="str">
            <v>022-244-9295</v>
          </cell>
        </row>
        <row r="63">
          <cell r="C63" t="str">
            <v>020066 仙南ｶｲﾊﾂ商事㈱</v>
          </cell>
          <cell r="D63" t="str">
            <v>020066</v>
          </cell>
          <cell r="E63" t="str">
            <v>仙南ｶｲﾊﾂ商事㈱</v>
          </cell>
          <cell r="F63" t="str">
            <v>ｾﾝﾅﾝｶｲﾊﾂｼｮｳｼﾞ</v>
          </cell>
          <cell r="G63" t="str">
            <v>佐藤</v>
          </cell>
          <cell r="H63" t="str">
            <v>大沼みち義</v>
          </cell>
          <cell r="I63" t="str">
            <v>989-1601</v>
          </cell>
          <cell r="J63" t="str">
            <v>柴田郡柴田町船岡中央1-9-12</v>
          </cell>
          <cell r="K63" t="str">
            <v>0224-57-1115</v>
          </cell>
          <cell r="L63" t="str">
            <v>0224-57-1118</v>
          </cell>
        </row>
        <row r="64">
          <cell r="C64" t="str">
            <v>020067 ㈱洋服はｺﾝﾉ</v>
          </cell>
          <cell r="D64" t="str">
            <v>020067</v>
          </cell>
          <cell r="E64" t="str">
            <v>㈱洋服はｺﾝﾉ</v>
          </cell>
          <cell r="F64" t="str">
            <v>ﾖｳﾌｸﾊｺﾝﾉ</v>
          </cell>
          <cell r="H64" t="str">
            <v/>
          </cell>
          <cell r="I64" t="str">
            <v/>
          </cell>
          <cell r="J64" t="str">
            <v/>
          </cell>
          <cell r="K64" t="str">
            <v>022-261-4000</v>
          </cell>
          <cell r="L64" t="str">
            <v/>
          </cell>
        </row>
        <row r="65">
          <cell r="C65" t="str">
            <v>020068 仙台溶材㈱</v>
          </cell>
          <cell r="D65" t="str">
            <v>020068</v>
          </cell>
          <cell r="E65" t="str">
            <v>仙台溶材㈱</v>
          </cell>
          <cell r="F65" t="str">
            <v>ｾﾝﾀﾞｲﾖｳｻﾞｲ</v>
          </cell>
          <cell r="H65" t="str">
            <v>尾形英夫</v>
          </cell>
          <cell r="I65" t="str">
            <v/>
          </cell>
          <cell r="J65" t="str">
            <v/>
          </cell>
          <cell r="K65" t="str">
            <v>022-232-2131</v>
          </cell>
          <cell r="L65" t="str">
            <v/>
          </cell>
        </row>
        <row r="66">
          <cell r="C66" t="str">
            <v>020069 東北化研工業㈱</v>
          </cell>
          <cell r="D66" t="str">
            <v>020069</v>
          </cell>
          <cell r="E66" t="str">
            <v>東北化研工業㈱</v>
          </cell>
          <cell r="F66" t="str">
            <v>ﾄｳﾎｸｶｹﾝｺｳｷﾞﾖｳ</v>
          </cell>
          <cell r="G66" t="str">
            <v>坂井</v>
          </cell>
          <cell r="H66" t="str">
            <v>代表取締役　鈴木　一正</v>
          </cell>
          <cell r="I66" t="str">
            <v>983-0005</v>
          </cell>
          <cell r="J66" t="str">
            <v>仙台市宮城野区福室字御蔵前三番35番地21</v>
          </cell>
          <cell r="K66" t="str">
            <v>022-342-0173</v>
          </cell>
          <cell r="L66" t="str">
            <v>022-342-0174</v>
          </cell>
        </row>
        <row r="67">
          <cell r="C67" t="str">
            <v>020070 ㈲平間砕石</v>
          </cell>
          <cell r="D67" t="str">
            <v>020070</v>
          </cell>
          <cell r="E67" t="str">
            <v>㈲平間砕石</v>
          </cell>
          <cell r="F67" t="str">
            <v>ﾋﾗﾏｻｲｾｷ</v>
          </cell>
          <cell r="G67" t="str">
            <v>武田</v>
          </cell>
          <cell r="H67" t="str">
            <v>代表取締役社長　平間耕一</v>
          </cell>
          <cell r="I67" t="str">
            <v>989-2471</v>
          </cell>
          <cell r="J67" t="str">
            <v>岩沼市小川字上河原68</v>
          </cell>
          <cell r="K67" t="str">
            <v>0223-22-4831</v>
          </cell>
          <cell r="L67" t="str">
            <v>0223-22-0327</v>
          </cell>
        </row>
        <row r="68">
          <cell r="C68" t="str">
            <v>020071 寺岡ﾌｧｼﾘﾃｨｰｽﾞ㈱</v>
          </cell>
          <cell r="D68" t="str">
            <v>020071</v>
          </cell>
          <cell r="E68" t="str">
            <v>寺岡ﾌｧｼﾘﾃｨｰｽﾞ㈱</v>
          </cell>
          <cell r="F68" t="str">
            <v>ﾃﾗｵｶﾌｧｼﾘﾃｨｰｽﾞ</v>
          </cell>
          <cell r="H68" t="str">
            <v>古野重幸</v>
          </cell>
          <cell r="I68" t="str">
            <v>984-0012</v>
          </cell>
          <cell r="J68" t="str">
            <v>仙台市若林区六丁の目中町27-33</v>
          </cell>
          <cell r="K68" t="str">
            <v>022-287-2811</v>
          </cell>
          <cell r="L68" t="str">
            <v>022-287-2968</v>
          </cell>
        </row>
        <row r="69">
          <cell r="C69" t="str">
            <v>020072 ㈱海老鉄工所</v>
          </cell>
          <cell r="D69" t="str">
            <v>020072</v>
          </cell>
          <cell r="E69" t="str">
            <v>㈱海老鉄工所</v>
          </cell>
          <cell r="F69" t="str">
            <v>ｴﾋﾞﾃｯｺｳｼｮ</v>
          </cell>
          <cell r="G69" t="str">
            <v>高砂</v>
          </cell>
          <cell r="H69" t="str">
            <v>阿部秀逸</v>
          </cell>
          <cell r="I69" t="str">
            <v>985-0845</v>
          </cell>
          <cell r="J69" t="str">
            <v>多賀城市町前一丁目1-24</v>
          </cell>
          <cell r="K69" t="str">
            <v>022-365-2381</v>
          </cell>
          <cell r="L69" t="str">
            <v>022-367-3607</v>
          </cell>
        </row>
        <row r="70">
          <cell r="C70" t="str">
            <v>020073 ㈲荒雄砂利店</v>
          </cell>
          <cell r="D70" t="str">
            <v>020073</v>
          </cell>
          <cell r="E70" t="str">
            <v>㈲荒雄砂利店</v>
          </cell>
          <cell r="F70" t="str">
            <v>ｱﾗｵｳｼﾞｬﾘﾃﾝ</v>
          </cell>
          <cell r="H70" t="str">
            <v/>
          </cell>
          <cell r="I70" t="str">
            <v/>
          </cell>
          <cell r="J70" t="str">
            <v/>
          </cell>
          <cell r="K70" t="str">
            <v>0229-72-3490</v>
          </cell>
          <cell r="L70" t="str">
            <v/>
          </cell>
        </row>
        <row r="71">
          <cell r="C71" t="str">
            <v>020074 ㈱光重機</v>
          </cell>
          <cell r="D71" t="str">
            <v>020074</v>
          </cell>
          <cell r="E71" t="str">
            <v>㈱光重機</v>
          </cell>
          <cell r="F71" t="str">
            <v>ﾋｶﾘｼﾞｭｳｷ</v>
          </cell>
          <cell r="G71" t="str">
            <v>星</v>
          </cell>
          <cell r="H71" t="str">
            <v>三品　豊</v>
          </cell>
          <cell r="I71" t="str">
            <v>989-2381</v>
          </cell>
          <cell r="J71" t="str">
            <v>亘理郡亘理町逢隅上郡字若宮45-1</v>
          </cell>
          <cell r="K71" t="str">
            <v>0223-34-3459</v>
          </cell>
          <cell r="L71" t="str">
            <v>0223-34-5101</v>
          </cell>
        </row>
        <row r="72">
          <cell r="C72" t="str">
            <v>020075 ㈱ｶﾈｻ藤原屋</v>
          </cell>
          <cell r="D72" t="str">
            <v>020075</v>
          </cell>
          <cell r="E72" t="str">
            <v>㈱ｶﾈｻ藤原屋</v>
          </cell>
          <cell r="F72" t="str">
            <v>ｶﾈｻﾌｼﾞﾜﾗﾔ</v>
          </cell>
          <cell r="H72" t="str">
            <v/>
          </cell>
          <cell r="I72" t="str">
            <v/>
          </cell>
          <cell r="J72" t="str">
            <v/>
          </cell>
          <cell r="K72" t="str">
            <v>022-239-2331</v>
          </cell>
          <cell r="L72" t="str">
            <v/>
          </cell>
        </row>
        <row r="73">
          <cell r="C73" t="str">
            <v>020076 ﾊｳｽ建築設計事務所</v>
          </cell>
          <cell r="D73" t="str">
            <v>020076</v>
          </cell>
          <cell r="E73" t="str">
            <v>ﾊｳｽ建築設計事務所</v>
          </cell>
          <cell r="F73" t="str">
            <v>ﾊｳｽｹﾝﾁｸｾﾂｹｲｼﾞﾑｼ</v>
          </cell>
          <cell r="H73" t="str">
            <v/>
          </cell>
          <cell r="I73" t="str">
            <v/>
          </cell>
          <cell r="J73" t="str">
            <v/>
          </cell>
          <cell r="K73" t="str">
            <v>022-375-2507</v>
          </cell>
          <cell r="L73" t="str">
            <v/>
          </cell>
        </row>
        <row r="74">
          <cell r="C74" t="str">
            <v>020078 ㈲斎藤重機建設興業</v>
          </cell>
          <cell r="D74" t="str">
            <v>020078</v>
          </cell>
          <cell r="E74" t="str">
            <v>㈲斎藤重機建設興業</v>
          </cell>
          <cell r="F74" t="str">
            <v>ｻｲﾄｳｼﾞｭｳｷｹﾝｾﾂｺｳ</v>
          </cell>
          <cell r="H74" t="str">
            <v/>
          </cell>
          <cell r="I74" t="str">
            <v/>
          </cell>
          <cell r="J74" t="str">
            <v/>
          </cell>
          <cell r="K74" t="str">
            <v>0224-54-1592</v>
          </cell>
          <cell r="L74" t="str">
            <v/>
          </cell>
        </row>
        <row r="75">
          <cell r="C75" t="str">
            <v>020079 装建工業㈱</v>
          </cell>
          <cell r="D75" t="str">
            <v>020079</v>
          </cell>
          <cell r="E75" t="str">
            <v>装建工業㈱</v>
          </cell>
          <cell r="F75" t="str">
            <v>ｿｳｹﾝｺｳｷﾞﾖｳ</v>
          </cell>
          <cell r="H75" t="str">
            <v>佐藤雅友</v>
          </cell>
          <cell r="I75" t="str">
            <v>983-0852</v>
          </cell>
          <cell r="J75" t="str">
            <v>仙台市宮城野区榴岡4-12-23</v>
          </cell>
          <cell r="K75" t="str">
            <v>022-295-2121</v>
          </cell>
          <cell r="L75" t="str">
            <v>022-299-6039</v>
          </cell>
        </row>
        <row r="76">
          <cell r="C76" t="str">
            <v>020080 山口ｽﾀｼﾞｵ</v>
          </cell>
          <cell r="D76" t="str">
            <v>020080</v>
          </cell>
          <cell r="E76" t="str">
            <v>山口ｽﾀｼﾞｵ</v>
          </cell>
          <cell r="F76" t="str">
            <v>ﾔﾏｸﾞﾁｽﾀｼﾞｵ</v>
          </cell>
          <cell r="H76" t="str">
            <v/>
          </cell>
          <cell r="I76" t="str">
            <v/>
          </cell>
          <cell r="J76" t="str">
            <v/>
          </cell>
          <cell r="K76" t="str">
            <v>022-279-8339</v>
          </cell>
          <cell r="L76" t="str">
            <v/>
          </cell>
        </row>
        <row r="77">
          <cell r="C77" t="str">
            <v>020081 ㈲斎惇工務店</v>
          </cell>
          <cell r="D77" t="str">
            <v>020081</v>
          </cell>
          <cell r="E77" t="str">
            <v>㈲斎惇工務店</v>
          </cell>
          <cell r="F77" t="str">
            <v>ｻｲｼﾞｭﾝｺｳﾑﾃﾝ</v>
          </cell>
          <cell r="H77" t="str">
            <v>斎藤　惇</v>
          </cell>
          <cell r="I77" t="str">
            <v/>
          </cell>
          <cell r="J77" t="str">
            <v/>
          </cell>
          <cell r="K77" t="str">
            <v>022-289-2377</v>
          </cell>
          <cell r="L77" t="str">
            <v/>
          </cell>
        </row>
        <row r="78">
          <cell r="C78" t="str">
            <v>020083 共立商事㈱仙台支店</v>
          </cell>
          <cell r="D78" t="str">
            <v>020083</v>
          </cell>
          <cell r="E78" t="str">
            <v>共立商事㈱仙台支店</v>
          </cell>
          <cell r="F78" t="str">
            <v>ｷｮｳﾘﾂｼｮｳｼﾞ ｾﾝﾀﾞｲ</v>
          </cell>
          <cell r="H78" t="str">
            <v/>
          </cell>
          <cell r="I78" t="str">
            <v/>
          </cell>
          <cell r="J78" t="str">
            <v/>
          </cell>
          <cell r="K78" t="str">
            <v>022-248-6791</v>
          </cell>
          <cell r="L78" t="str">
            <v/>
          </cell>
        </row>
        <row r="79">
          <cell r="C79" t="str">
            <v>020084 三栄建商㈱</v>
          </cell>
          <cell r="D79" t="str">
            <v>020084</v>
          </cell>
          <cell r="E79" t="str">
            <v>三栄建商㈱</v>
          </cell>
          <cell r="F79" t="str">
            <v>ｻﾝｴｲｹﾝｼｮｳ</v>
          </cell>
          <cell r="H79" t="str">
            <v>菊地栄司</v>
          </cell>
          <cell r="I79" t="str">
            <v>984-0038</v>
          </cell>
          <cell r="J79" t="str">
            <v>仙台市若林区伊在字前通15-2</v>
          </cell>
          <cell r="K79" t="str">
            <v>022-288-2341</v>
          </cell>
          <cell r="L79" t="str">
            <v>022-288-2342</v>
          </cell>
        </row>
        <row r="80">
          <cell r="C80" t="str">
            <v>020085 東洋建設㈱東北支店</v>
          </cell>
          <cell r="D80" t="str">
            <v>020085</v>
          </cell>
          <cell r="E80" t="str">
            <v>東洋建設㈱東北支店</v>
          </cell>
          <cell r="F80" t="str">
            <v>ﾄｳﾖｳｹﾝｾﾂ ﾄｳﾎｸｼﾃ</v>
          </cell>
          <cell r="H80" t="str">
            <v/>
          </cell>
          <cell r="I80" t="str">
            <v/>
          </cell>
          <cell r="J80" t="str">
            <v/>
          </cell>
          <cell r="K80" t="str">
            <v>022-222-2281</v>
          </cell>
          <cell r="L80" t="str">
            <v/>
          </cell>
        </row>
        <row r="81">
          <cell r="C81" t="str">
            <v>020086 ㈱高松店</v>
          </cell>
          <cell r="D81" t="str">
            <v>020086</v>
          </cell>
          <cell r="E81" t="str">
            <v>㈱高松店</v>
          </cell>
          <cell r="F81" t="str">
            <v>ﾀｶﾏﾂﾃﾝ</v>
          </cell>
          <cell r="H81" t="str">
            <v/>
          </cell>
          <cell r="I81" t="str">
            <v/>
          </cell>
          <cell r="J81" t="str">
            <v/>
          </cell>
          <cell r="K81" t="str">
            <v>022-222-6983</v>
          </cell>
          <cell r="L81" t="str">
            <v/>
          </cell>
        </row>
        <row r="82">
          <cell r="C82" t="str">
            <v>020087 ㈱周東商会仙台営業所</v>
          </cell>
          <cell r="D82" t="str">
            <v>020087</v>
          </cell>
          <cell r="E82" t="str">
            <v>㈱周東商会仙台営業所</v>
          </cell>
          <cell r="F82" t="str">
            <v>ｼﾕｳﾄｳｼﾖｳｶｲ ｾﾝﾀﾞ</v>
          </cell>
          <cell r="H82" t="str">
            <v/>
          </cell>
          <cell r="I82" t="str">
            <v/>
          </cell>
          <cell r="J82" t="str">
            <v/>
          </cell>
          <cell r="K82" t="str">
            <v>022-227-7450</v>
          </cell>
          <cell r="L82" t="str">
            <v/>
          </cell>
        </row>
        <row r="83">
          <cell r="C83" t="str">
            <v>020088 日新建工㈱東北支店</v>
          </cell>
          <cell r="D83" t="str">
            <v>020088</v>
          </cell>
          <cell r="E83" t="str">
            <v>日新建工㈱東北支店</v>
          </cell>
          <cell r="F83" t="str">
            <v>ﾆｯｼﾝｹﾝｺｳ ﾄｳﾎｸｼﾃﾝ</v>
          </cell>
          <cell r="G83" t="str">
            <v>平間</v>
          </cell>
          <cell r="H83" t="str">
            <v>(支)</v>
          </cell>
          <cell r="I83" t="str">
            <v>981-0913</v>
          </cell>
          <cell r="J83" t="str">
            <v>仙台市青葉区昭和町4-9</v>
          </cell>
          <cell r="K83" t="str">
            <v>022-273-1921</v>
          </cell>
          <cell r="L83" t="str">
            <v>022-273-1939</v>
          </cell>
        </row>
        <row r="84">
          <cell r="C84" t="str">
            <v>020089 ㈱ﾃﾄﾗ東北支店(不動建設と合併)</v>
          </cell>
          <cell r="D84" t="str">
            <v>020089</v>
          </cell>
          <cell r="E84" t="str">
            <v>㈱ﾃﾄﾗ東北支店(不動建設と合併)</v>
          </cell>
          <cell r="F84" t="str">
            <v xml:space="preserve">ﾃﾄﾗ </v>
          </cell>
          <cell r="G84" t="str">
            <v>秋山</v>
          </cell>
          <cell r="H84" t="str">
            <v>(支)佐々木　智</v>
          </cell>
          <cell r="I84" t="str">
            <v>980-0804</v>
          </cell>
          <cell r="J84" t="str">
            <v>仙台市青葉区大町1-4-1　安田生命仙台ﾋﾞﾙ3F</v>
          </cell>
          <cell r="K84" t="str">
            <v>022-227-6621</v>
          </cell>
          <cell r="L84" t="str">
            <v>022-365-8569</v>
          </cell>
        </row>
        <row r="85">
          <cell r="C85" t="str">
            <v>020090 ㈲八幡ﾌﾞﾛｯｸ工業所</v>
          </cell>
          <cell r="D85" t="str">
            <v>020090</v>
          </cell>
          <cell r="E85" t="str">
            <v>㈲八幡ﾌﾞﾛｯｸ工業所</v>
          </cell>
          <cell r="F85" t="str">
            <v>ﾊﾁﾏﾝﾌﾞﾛﾂｸｺｳｷﾞﾖｳ</v>
          </cell>
          <cell r="H85" t="str">
            <v/>
          </cell>
          <cell r="I85" t="str">
            <v/>
          </cell>
          <cell r="J85" t="str">
            <v/>
          </cell>
          <cell r="K85" t="str">
            <v>022-231-3793</v>
          </cell>
          <cell r="L85" t="str">
            <v/>
          </cell>
        </row>
        <row r="86">
          <cell r="C86" t="str">
            <v>020091 ㈱岡元ﾀｲﾙ</v>
          </cell>
          <cell r="D86" t="str">
            <v>020091</v>
          </cell>
          <cell r="E86" t="str">
            <v>㈱岡元ﾀｲﾙ</v>
          </cell>
          <cell r="F86" t="str">
            <v>ｵｶﾓﾄﾀｲﾙ</v>
          </cell>
          <cell r="G86" t="str">
            <v>遊佐</v>
          </cell>
          <cell r="H86" t="str">
            <v>岡本　達</v>
          </cell>
          <cell r="I86" t="str">
            <v>989-3121</v>
          </cell>
          <cell r="J86" t="str">
            <v>仙台市青葉区郷六字葛岡38</v>
          </cell>
          <cell r="K86" t="str">
            <v>022-226-5231</v>
          </cell>
          <cell r="L86" t="str">
            <v>022-226-5237</v>
          </cell>
        </row>
        <row r="87">
          <cell r="C87" t="str">
            <v>020092 ㈱吉川設備</v>
          </cell>
          <cell r="D87" t="str">
            <v>020092</v>
          </cell>
          <cell r="E87" t="str">
            <v>㈱吉川設備</v>
          </cell>
          <cell r="F87" t="str">
            <v>ﾖｼｶﾜｾﾂﾋﾞ</v>
          </cell>
          <cell r="H87" t="str">
            <v>吉川英治</v>
          </cell>
          <cell r="I87" t="str">
            <v>981-1224</v>
          </cell>
          <cell r="J87" t="str">
            <v>名取市増田一丁目４－７</v>
          </cell>
          <cell r="K87" t="str">
            <v>022-382-2840</v>
          </cell>
          <cell r="L87" t="str">
            <v>022-384-2547</v>
          </cell>
        </row>
        <row r="88">
          <cell r="C88" t="str">
            <v>020093 小笠原建設運輸㈱</v>
          </cell>
          <cell r="D88" t="str">
            <v>020093</v>
          </cell>
          <cell r="E88" t="str">
            <v>小笠原建設運輸㈱</v>
          </cell>
          <cell r="F88" t="str">
            <v>ｵｶﾞｻﾜﾗｹﾝｾﾂｳﾝﾕ</v>
          </cell>
          <cell r="H88" t="str">
            <v>小笠原陽治</v>
          </cell>
          <cell r="I88" t="str">
            <v/>
          </cell>
          <cell r="J88" t="str">
            <v/>
          </cell>
          <cell r="K88" t="str">
            <v>022-398-2216</v>
          </cell>
          <cell r="L88" t="str">
            <v/>
          </cell>
        </row>
        <row r="89">
          <cell r="C89" t="str">
            <v>020094 ㈱大鐵</v>
          </cell>
          <cell r="D89" t="str">
            <v>020094</v>
          </cell>
          <cell r="E89" t="str">
            <v>㈱大鐵</v>
          </cell>
          <cell r="F89" t="str">
            <v>ﾀﾞｲﾃﾂ</v>
          </cell>
          <cell r="H89" t="str">
            <v/>
          </cell>
          <cell r="I89" t="str">
            <v/>
          </cell>
          <cell r="J89" t="str">
            <v/>
          </cell>
          <cell r="K89" t="str">
            <v>0224-25-1414</v>
          </cell>
          <cell r="L89" t="str">
            <v/>
          </cell>
        </row>
        <row r="90">
          <cell r="D90" t="str">
            <v>020095</v>
          </cell>
          <cell r="E90" t="str">
            <v>亀井電気㈱</v>
          </cell>
          <cell r="F90" t="str">
            <v>ｶﾒｲﾃﾞﾝｷ</v>
          </cell>
          <cell r="H90" t="str">
            <v/>
          </cell>
          <cell r="I90" t="str">
            <v/>
          </cell>
          <cell r="J90" t="str">
            <v>登米市迫町佐沼字大網７９の２６</v>
          </cell>
          <cell r="K90" t="str">
            <v>0220-22-2250</v>
          </cell>
          <cell r="L90" t="str">
            <v>0220-22-7125</v>
          </cell>
        </row>
        <row r="91">
          <cell r="D91" t="str">
            <v>020097</v>
          </cell>
          <cell r="E91" t="str">
            <v>㈱大友木工所</v>
          </cell>
          <cell r="F91" t="str">
            <v>ｵｵﾄﾓﾓｯｺｳｼｮ</v>
          </cell>
          <cell r="H91" t="str">
            <v>大友章由</v>
          </cell>
          <cell r="I91" t="str">
            <v>980-0802</v>
          </cell>
          <cell r="J91" t="str">
            <v>仙台市青葉区二日町14-15</v>
          </cell>
          <cell r="K91" t="str">
            <v>022-225-5976</v>
          </cell>
          <cell r="L91" t="str">
            <v>022-225-5978</v>
          </cell>
        </row>
        <row r="92">
          <cell r="D92" t="str">
            <v>020098</v>
          </cell>
          <cell r="E92" t="str">
            <v>新日本商事㈱</v>
          </cell>
          <cell r="F92" t="str">
            <v>ｼﾝﾆﾎﾝｼｮｳｼﾞ</v>
          </cell>
          <cell r="G92" t="str">
            <v>川井</v>
          </cell>
          <cell r="H92" t="str">
            <v>安部文則</v>
          </cell>
          <cell r="I92" t="str">
            <v>987-0005</v>
          </cell>
          <cell r="J92" t="str">
            <v>遠田郡美里町北浦字天神南36</v>
          </cell>
          <cell r="K92" t="str">
            <v>0229-34-2242</v>
          </cell>
          <cell r="L92" t="str">
            <v>0229-34-1461</v>
          </cell>
        </row>
        <row r="93">
          <cell r="D93" t="str">
            <v>020099</v>
          </cell>
          <cell r="E93" t="str">
            <v>中鉢昌直</v>
          </cell>
          <cell r="F93" t="str">
            <v>ﾁｭｳﾊﾞﾁ ﾏｻﾅｵ</v>
          </cell>
          <cell r="H93" t="str">
            <v/>
          </cell>
          <cell r="I93" t="str">
            <v/>
          </cell>
          <cell r="J93" t="str">
            <v/>
          </cell>
          <cell r="K93" t="str">
            <v>0229-22-4259</v>
          </cell>
          <cell r="L93" t="str">
            <v/>
          </cell>
        </row>
        <row r="94">
          <cell r="D94" t="str">
            <v>020100</v>
          </cell>
          <cell r="E94" t="str">
            <v>㈱ｴﾙﾋﾟﾀﾞあおば</v>
          </cell>
          <cell r="F94" t="str">
            <v>ｴﾙﾋﾟﾀﾞｱｵﾊﾞ</v>
          </cell>
          <cell r="G94" t="str">
            <v>遠藤</v>
          </cell>
          <cell r="H94" t="str">
            <v>阿部芳廣</v>
          </cell>
          <cell r="I94" t="str">
            <v>983-0013</v>
          </cell>
          <cell r="J94" t="str">
            <v>仙台市宮城野区中野字田中108</v>
          </cell>
          <cell r="K94" t="str">
            <v>022-258-0511</v>
          </cell>
          <cell r="L94" t="str">
            <v>022-258-0522</v>
          </cell>
        </row>
        <row r="95">
          <cell r="D95" t="str">
            <v>020100</v>
          </cell>
          <cell r="E95" t="str">
            <v>㈱ｴﾙﾋﾟﾀﾞあおば</v>
          </cell>
          <cell r="F95" t="str">
            <v>ｴﾙﾋﾟﾀﾞｱｵﾊﾞ</v>
          </cell>
          <cell r="G95" t="str">
            <v>本社</v>
          </cell>
          <cell r="H95" t="str">
            <v>阿部芳廣</v>
          </cell>
          <cell r="J95" t="str">
            <v>黒川郡富谷町ひより台２丁目2-2</v>
          </cell>
          <cell r="K95" t="str">
            <v>022-358-7740</v>
          </cell>
          <cell r="L95" t="str">
            <v>022-358-7430</v>
          </cell>
        </row>
        <row r="96">
          <cell r="D96" t="str">
            <v>020101</v>
          </cell>
          <cell r="E96" t="str">
            <v>ﾌｼﾞﾀｽ工業㈱</v>
          </cell>
          <cell r="F96" t="str">
            <v>ﾌｼﾞﾀｽｺｳｷﾞﾖｳ</v>
          </cell>
          <cell r="H96" t="str">
            <v/>
          </cell>
          <cell r="I96" t="str">
            <v/>
          </cell>
          <cell r="J96" t="str">
            <v/>
          </cell>
          <cell r="K96" t="str">
            <v>022-262-9322</v>
          </cell>
          <cell r="L96" t="str">
            <v/>
          </cell>
        </row>
        <row r="97">
          <cell r="D97" t="str">
            <v>020102</v>
          </cell>
          <cell r="E97" t="str">
            <v>㈱ｷｽﾃﾑ仙台営業所</v>
          </cell>
          <cell r="F97" t="str">
            <v>ｷｽﾃﾑ ｾﾝﾀﾞｲ</v>
          </cell>
          <cell r="H97" t="str">
            <v>(営)赤間勝郎</v>
          </cell>
          <cell r="I97" t="str">
            <v/>
          </cell>
          <cell r="J97" t="str">
            <v/>
          </cell>
          <cell r="K97" t="str">
            <v>022-299-5858</v>
          </cell>
          <cell r="L97" t="str">
            <v/>
          </cell>
        </row>
        <row r="98">
          <cell r="D98" t="str">
            <v>020104</v>
          </cell>
          <cell r="E98" t="str">
            <v>㈲ｽﾞｰﾑｱｯﾌﾟ</v>
          </cell>
          <cell r="F98" t="str">
            <v>ｽﾞｰﾑｱｯﾌﾟ</v>
          </cell>
          <cell r="G98" t="str">
            <v>熊谷</v>
          </cell>
          <cell r="H98" t="str">
            <v>熊谷敬一</v>
          </cell>
          <cell r="I98" t="str">
            <v>989-3434</v>
          </cell>
          <cell r="J98" t="str">
            <v>仙台市青葉区新川字佐手山5-860</v>
          </cell>
          <cell r="K98" t="str">
            <v>022-395-3040</v>
          </cell>
          <cell r="L98" t="str">
            <v>0229-52-6834</v>
          </cell>
        </row>
        <row r="99">
          <cell r="D99" t="str">
            <v>020105</v>
          </cell>
          <cell r="E99" t="str">
            <v>㈱ﾑｹﾞﾝｻﾄｳ</v>
          </cell>
          <cell r="F99" t="str">
            <v>ﾑｹﾞﾝｻﾄｳ</v>
          </cell>
          <cell r="H99" t="str">
            <v/>
          </cell>
          <cell r="I99" t="str">
            <v/>
          </cell>
          <cell r="J99" t="str">
            <v/>
          </cell>
          <cell r="K99" t="str">
            <v>022-259-0104</v>
          </cell>
          <cell r="L99" t="str">
            <v/>
          </cell>
        </row>
        <row r="100">
          <cell r="D100" t="str">
            <v>020106</v>
          </cell>
          <cell r="E100" t="str">
            <v>日立冷熱㈱東北支店</v>
          </cell>
          <cell r="F100" t="str">
            <v>ﾋﾀﾁﾚｲﾈﾂ ﾄｳﾎｸｼﾃﾝ</v>
          </cell>
          <cell r="H100" t="str">
            <v>(支)二階堂幸男</v>
          </cell>
          <cell r="I100" t="str">
            <v/>
          </cell>
          <cell r="J100" t="str">
            <v/>
          </cell>
          <cell r="K100" t="str">
            <v>022-266-1321</v>
          </cell>
          <cell r="L100" t="str">
            <v/>
          </cell>
        </row>
        <row r="101">
          <cell r="D101" t="str">
            <v>020107</v>
          </cell>
          <cell r="E101" t="str">
            <v>不二ｻｯｼ㈱東北支店</v>
          </cell>
          <cell r="F101" t="str">
            <v>ﾌｼﾞｻｯｼ</v>
          </cell>
          <cell r="G101" t="str">
            <v>木村</v>
          </cell>
          <cell r="H101" t="str">
            <v>高松正博</v>
          </cell>
          <cell r="I101" t="str">
            <v>980-0811</v>
          </cell>
          <cell r="J101" t="str">
            <v>仙台市青葉区本町２丁目16-10　NBF本町ﾋﾞﾙ3F</v>
          </cell>
          <cell r="K101" t="str">
            <v>022-222-4134</v>
          </cell>
          <cell r="L101" t="str">
            <v>022-222-4254</v>
          </cell>
        </row>
        <row r="102">
          <cell r="D102" t="str">
            <v>020107</v>
          </cell>
          <cell r="E102" t="str">
            <v>㈱不二ｻｯｼ東北</v>
          </cell>
          <cell r="F102" t="str">
            <v>ﾌｼﾞｻｯｼﾄｳﾎｸ</v>
          </cell>
          <cell r="H102" t="str">
            <v>代表取締役　宮城章吾</v>
          </cell>
          <cell r="I102" t="str">
            <v>980-0021</v>
          </cell>
          <cell r="J102" t="str">
            <v>仙台市青葉区中央二丁目9-27　ﾌﾟﾗｲﾑｽｸｴｱ広瀬通9F</v>
          </cell>
          <cell r="K102" t="str">
            <v>022-222-4134</v>
          </cell>
          <cell r="L102" t="str">
            <v>022-222-4254</v>
          </cell>
        </row>
        <row r="103">
          <cell r="D103" t="str">
            <v>020108</v>
          </cell>
          <cell r="E103" t="str">
            <v>㈲笹原鉄筋工業</v>
          </cell>
          <cell r="F103" t="str">
            <v>ｻｻﾊﾗﾃｯｷﾝｺｳｷﾞｮｳ</v>
          </cell>
          <cell r="H103" t="str">
            <v/>
          </cell>
          <cell r="I103" t="str">
            <v/>
          </cell>
          <cell r="J103" t="str">
            <v/>
          </cell>
          <cell r="K103" t="str">
            <v>0224-72-1748</v>
          </cell>
          <cell r="L103" t="str">
            <v/>
          </cell>
        </row>
        <row r="104">
          <cell r="D104" t="str">
            <v>020109</v>
          </cell>
          <cell r="E104" t="str">
            <v>㈱丸昭組</v>
          </cell>
          <cell r="F104" t="str">
            <v>ﾏﾙｼｮｳｸﾞﾐ</v>
          </cell>
          <cell r="H104" t="str">
            <v/>
          </cell>
          <cell r="I104" t="str">
            <v/>
          </cell>
          <cell r="J104" t="str">
            <v/>
          </cell>
          <cell r="K104" t="str">
            <v>0224-72-1114</v>
          </cell>
          <cell r="L104" t="str">
            <v/>
          </cell>
        </row>
        <row r="105">
          <cell r="D105" t="str">
            <v>020110</v>
          </cell>
          <cell r="E105" t="str">
            <v>㈱ﾊﾟｽｺ仙台支店</v>
          </cell>
          <cell r="F105" t="str">
            <v>ﾊﾟｽｺｾﾝﾀﾞｲｼｼﾔ</v>
          </cell>
          <cell r="H105" t="str">
            <v/>
          </cell>
          <cell r="I105" t="str">
            <v/>
          </cell>
          <cell r="J105" t="str">
            <v/>
          </cell>
          <cell r="K105" t="str">
            <v>022-299-9521</v>
          </cell>
          <cell r="L105" t="str">
            <v/>
          </cell>
        </row>
        <row r="106">
          <cell r="D106" t="str">
            <v>020111</v>
          </cell>
          <cell r="E106" t="str">
            <v>東北設計ｻｰﾋﾞｽ㈱</v>
          </cell>
          <cell r="F106" t="str">
            <v>ﾄｳﾎｸｾﾂｹｲｻｰﾋﾞｽ</v>
          </cell>
          <cell r="H106" t="str">
            <v/>
          </cell>
          <cell r="I106" t="str">
            <v/>
          </cell>
          <cell r="J106" t="str">
            <v/>
          </cell>
          <cell r="K106" t="str">
            <v>022-261-5626</v>
          </cell>
          <cell r="L106" t="str">
            <v/>
          </cell>
        </row>
        <row r="107">
          <cell r="D107" t="str">
            <v>020112</v>
          </cell>
          <cell r="E107" t="str">
            <v>㈱八谷住宅資材</v>
          </cell>
          <cell r="F107" t="str">
            <v>ﾊﾁﾔｼﾞｭｳﾀｸｼｻﾞｲ</v>
          </cell>
          <cell r="H107" t="str">
            <v>八谷正勝</v>
          </cell>
          <cell r="I107" t="str">
            <v>981-3212</v>
          </cell>
          <cell r="J107" t="str">
            <v>仙台市泉区長命ｹ丘2-22-8</v>
          </cell>
          <cell r="K107" t="str">
            <v>022-378-7221</v>
          </cell>
          <cell r="L107" t="str">
            <v>022-378-7225</v>
          </cell>
        </row>
        <row r="108">
          <cell r="D108" t="str">
            <v>020113</v>
          </cell>
          <cell r="E108" t="str">
            <v>㈱天津沢材木店</v>
          </cell>
          <cell r="F108" t="str">
            <v>ｱﾏﾂｻﾞﾜｻﾞｲﾓｸﾃﾝ</v>
          </cell>
          <cell r="H108" t="str">
            <v/>
          </cell>
          <cell r="I108" t="str">
            <v/>
          </cell>
          <cell r="J108" t="str">
            <v/>
          </cell>
          <cell r="K108" t="str">
            <v>0224-25-5960</v>
          </cell>
          <cell r="L108" t="str">
            <v/>
          </cell>
        </row>
        <row r="109">
          <cell r="D109" t="str">
            <v>020114</v>
          </cell>
          <cell r="E109" t="str">
            <v>三星産業㈱</v>
          </cell>
          <cell r="F109" t="str">
            <v>ﾐﾂﾎﾞｼｻﾝｷﾞｮｳ</v>
          </cell>
          <cell r="H109" t="str">
            <v>塚原　鍾</v>
          </cell>
          <cell r="I109" t="str">
            <v>980-0014</v>
          </cell>
          <cell r="J109" t="str">
            <v>仙台市青葉区本町1-3-16</v>
          </cell>
          <cell r="K109" t="str">
            <v>022-262-5201</v>
          </cell>
          <cell r="L109" t="str">
            <v>022-264-3138</v>
          </cell>
        </row>
        <row r="110">
          <cell r="D110" t="str">
            <v>020115</v>
          </cell>
          <cell r="E110" t="str">
            <v>㈲熊谷電設</v>
          </cell>
          <cell r="F110" t="str">
            <v>ｸﾏｶﾞｲﾃﾞﾝｾﾂ</v>
          </cell>
          <cell r="H110" t="str">
            <v/>
          </cell>
          <cell r="I110" t="str">
            <v>989-0255</v>
          </cell>
          <cell r="J110" t="str">
            <v>白石市常北町3-7</v>
          </cell>
          <cell r="K110" t="str">
            <v>0224-25-0808</v>
          </cell>
          <cell r="L110" t="str">
            <v>0224-25-1104</v>
          </cell>
        </row>
        <row r="111">
          <cell r="D111" t="str">
            <v>020116</v>
          </cell>
          <cell r="E111" t="str">
            <v>隼電気㈱</v>
          </cell>
          <cell r="F111" t="str">
            <v>ﾊﾔﾌﾞｻﾃﾞﾝｷ</v>
          </cell>
          <cell r="G111" t="str">
            <v>柿崎</v>
          </cell>
          <cell r="H111" t="str">
            <v>平間修一</v>
          </cell>
          <cell r="I111" t="str">
            <v>984-0042</v>
          </cell>
          <cell r="J111" t="str">
            <v>仙台市若林区大和町5-30-22</v>
          </cell>
          <cell r="K111" t="str">
            <v>022-284-8823</v>
          </cell>
          <cell r="L111" t="str">
            <v>022-284-8831</v>
          </cell>
        </row>
        <row r="112">
          <cell r="D112" t="str">
            <v>020117</v>
          </cell>
          <cell r="E112" t="str">
            <v>桂造園㈱</v>
          </cell>
          <cell r="F112" t="str">
            <v>ｶﾂﾗｿﾞｳｴﾝ</v>
          </cell>
          <cell r="G112" t="str">
            <v>門馬</v>
          </cell>
          <cell r="H112" t="str">
            <v>門馬正躬</v>
          </cell>
          <cell r="I112" t="str">
            <v>981-3213</v>
          </cell>
          <cell r="J112" t="str">
            <v>仙台市泉区南中山3-17-9</v>
          </cell>
          <cell r="K112" t="str">
            <v>022-379-4023</v>
          </cell>
          <cell r="L112" t="str">
            <v>022-376-2632</v>
          </cell>
        </row>
        <row r="113">
          <cell r="D113" t="str">
            <v>020118</v>
          </cell>
          <cell r="E113" t="str">
            <v>㈱小野田仙台支店</v>
          </cell>
          <cell r="F113" t="str">
            <v>ｵﾉﾀﾞ ｾﾝﾀﾞｲｼﾃﾝ</v>
          </cell>
          <cell r="H113" t="str">
            <v>(支)沖部慎二</v>
          </cell>
          <cell r="I113" t="str">
            <v/>
          </cell>
          <cell r="J113" t="str">
            <v/>
          </cell>
          <cell r="K113" t="str">
            <v>022-221-4511</v>
          </cell>
          <cell r="L113" t="str">
            <v/>
          </cell>
        </row>
        <row r="114">
          <cell r="D114" t="str">
            <v>020119</v>
          </cell>
          <cell r="E114" t="str">
            <v>三省水工㈱</v>
          </cell>
          <cell r="F114" t="str">
            <v>ｻﾝｼﾖｳｽｲｺｳ</v>
          </cell>
          <cell r="H114" t="str">
            <v>(支)佐藤三郎</v>
          </cell>
          <cell r="I114" t="str">
            <v/>
          </cell>
          <cell r="J114" t="str">
            <v/>
          </cell>
          <cell r="K114" t="str">
            <v>03-463-5502</v>
          </cell>
          <cell r="L114" t="str">
            <v/>
          </cell>
        </row>
        <row r="115">
          <cell r="D115" t="str">
            <v>020121</v>
          </cell>
          <cell r="E115" t="str">
            <v>㈱八巻商会</v>
          </cell>
          <cell r="F115" t="str">
            <v>ﾔﾏｷｼｮｳｶｲ</v>
          </cell>
          <cell r="H115" t="str">
            <v/>
          </cell>
          <cell r="I115" t="str">
            <v/>
          </cell>
          <cell r="J115" t="str">
            <v/>
          </cell>
          <cell r="K115" t="str">
            <v>022-243-0421</v>
          </cell>
          <cell r="L115" t="str">
            <v/>
          </cell>
        </row>
        <row r="116">
          <cell r="D116" t="str">
            <v>020122</v>
          </cell>
          <cell r="E116" t="str">
            <v>ｵﾘｴﾝﾀﾙﾒﾀﾙ製造㈱東北支店</v>
          </cell>
          <cell r="F116" t="str">
            <v>ｵﾘｴﾝﾀﾙﾒﾀﾙｾｲｿﾞｳ</v>
          </cell>
          <cell r="H116" t="str">
            <v/>
          </cell>
          <cell r="I116" t="str">
            <v/>
          </cell>
          <cell r="J116" t="str">
            <v/>
          </cell>
          <cell r="K116" t="str">
            <v>0249-59-3675</v>
          </cell>
          <cell r="L116" t="str">
            <v/>
          </cell>
        </row>
        <row r="117">
          <cell r="D117" t="str">
            <v>020123</v>
          </cell>
          <cell r="E117" t="str">
            <v>㈱日幸商會</v>
          </cell>
          <cell r="F117" t="str">
            <v>ﾆｯｺｳｼｮｳｶｲ</v>
          </cell>
          <cell r="G117" t="str">
            <v>有住</v>
          </cell>
          <cell r="H117" t="str">
            <v>武田正晃</v>
          </cell>
          <cell r="I117" t="str">
            <v>983-0039</v>
          </cell>
          <cell r="J117" t="str">
            <v>仙台市宮城野区新田東三丁目13-2</v>
          </cell>
          <cell r="K117" t="str">
            <v>022-237-8077</v>
          </cell>
          <cell r="L117" t="str">
            <v>022-237-8088</v>
          </cell>
        </row>
        <row r="118">
          <cell r="D118" t="str">
            <v>020124</v>
          </cell>
          <cell r="E118" t="str">
            <v>㈲會津塗装店</v>
          </cell>
          <cell r="F118" t="str">
            <v>ｱｲﾂﾞﾄｿｳﾃﾝ</v>
          </cell>
          <cell r="H118" t="str">
            <v>会津良一</v>
          </cell>
          <cell r="I118" t="str">
            <v>989-0200</v>
          </cell>
          <cell r="J118" t="str">
            <v>白石市字長町40</v>
          </cell>
          <cell r="K118" t="str">
            <v>0224-25-2866</v>
          </cell>
          <cell r="L118" t="str">
            <v>0224-24-4853</v>
          </cell>
        </row>
        <row r="119">
          <cell r="D119" t="str">
            <v>020125</v>
          </cell>
          <cell r="E119" t="str">
            <v>㈱森建設工業所</v>
          </cell>
          <cell r="F119" t="str">
            <v>ﾓﾘｹﾝｾﾂｺｳｷﾞｮｳｼｮ</v>
          </cell>
          <cell r="G119" t="str">
            <v>森</v>
          </cell>
          <cell r="H119" t="str">
            <v>代表取締役　森　正則</v>
          </cell>
          <cell r="I119" t="str">
            <v>989-6123</v>
          </cell>
          <cell r="J119" t="str">
            <v>大崎市古川下中目字小袋155</v>
          </cell>
          <cell r="K119" t="str">
            <v>0229-23-8880</v>
          </cell>
          <cell r="L119" t="str">
            <v>0229-23-7674</v>
          </cell>
        </row>
        <row r="120">
          <cell r="D120" t="str">
            <v>020126</v>
          </cell>
          <cell r="E120" t="str">
            <v>成田建設㈱</v>
          </cell>
          <cell r="F120" t="str">
            <v>ﾅﾘﾀｹﾝｾﾂ</v>
          </cell>
          <cell r="H120" t="str">
            <v>成田　博</v>
          </cell>
          <cell r="I120" t="str">
            <v>018-2401</v>
          </cell>
          <cell r="J120" t="str">
            <v>秋田県山本郡八竜鵜川字大曲東屋の下1-3</v>
          </cell>
          <cell r="K120" t="str">
            <v>0185-85-2401</v>
          </cell>
          <cell r="L120" t="str">
            <v>0185-85-2403</v>
          </cell>
        </row>
        <row r="121">
          <cell r="D121" t="str">
            <v>020127</v>
          </cell>
          <cell r="E121" t="str">
            <v>㈲佐藤健二商店</v>
          </cell>
          <cell r="F121" t="str">
            <v>ｻﾄｳｹﾝｼﾞｼｮｳﾃﾝ</v>
          </cell>
          <cell r="H121" t="str">
            <v>佐藤　伝</v>
          </cell>
          <cell r="I121" t="str">
            <v/>
          </cell>
          <cell r="J121" t="str">
            <v/>
          </cell>
          <cell r="K121" t="str">
            <v>022-384-3776</v>
          </cell>
          <cell r="L121" t="str">
            <v/>
          </cell>
        </row>
        <row r="122">
          <cell r="D122" t="str">
            <v>020128</v>
          </cell>
          <cell r="E122" t="str">
            <v>富国物産㈱仙台支店</v>
          </cell>
          <cell r="F122" t="str">
            <v>ﾌｺｸﾌﾞｯｻﾝ ｾﾝﾀﾞｲｼ</v>
          </cell>
          <cell r="G122" t="str">
            <v>高橋</v>
          </cell>
          <cell r="H122" t="str">
            <v>(支)高橋幸男</v>
          </cell>
          <cell r="I122" t="str">
            <v>983-0035</v>
          </cell>
          <cell r="J122" t="str">
            <v>仙台市宮城野区日の出町2-4-15</v>
          </cell>
          <cell r="K122" t="str">
            <v>022-284-1611</v>
          </cell>
          <cell r="L122" t="str">
            <v>022-239-4404</v>
          </cell>
        </row>
        <row r="123">
          <cell r="D123" t="str">
            <v>020129</v>
          </cell>
          <cell r="E123" t="str">
            <v>ｽｽﾞｷ鋳鉄工業㈱</v>
          </cell>
          <cell r="F123" t="str">
            <v>ｽｽﾞｷﾁｭｳﾃﾂｺｳｷﾞｮｳ</v>
          </cell>
          <cell r="G123" t="str">
            <v>磯藤</v>
          </cell>
          <cell r="H123" t="str">
            <v>鈴木栄一</v>
          </cell>
          <cell r="I123" t="str">
            <v>989-2436</v>
          </cell>
          <cell r="J123" t="str">
            <v>岩沼市吹上1-14-5</v>
          </cell>
          <cell r="K123" t="str">
            <v>0223-23-6971</v>
          </cell>
          <cell r="L123" t="str">
            <v>0223-23-6972</v>
          </cell>
        </row>
        <row r="124">
          <cell r="D124" t="str">
            <v>020130</v>
          </cell>
          <cell r="E124" t="str">
            <v>ﾐﾅｸﾁ㈱</v>
          </cell>
          <cell r="F124" t="str">
            <v>ﾐﾅｸﾁ</v>
          </cell>
          <cell r="H124" t="str">
            <v/>
          </cell>
          <cell r="I124" t="str">
            <v/>
          </cell>
          <cell r="J124" t="str">
            <v/>
          </cell>
          <cell r="K124" t="str">
            <v>022-234-2321</v>
          </cell>
          <cell r="L124" t="str">
            <v/>
          </cell>
        </row>
        <row r="125">
          <cell r="D125" t="str">
            <v>020131</v>
          </cell>
          <cell r="E125" t="str">
            <v>ｶﾈﾏｽ住宅㈲</v>
          </cell>
          <cell r="F125" t="str">
            <v>ｶﾈﾏｽｼﾞｭｳﾀｸ</v>
          </cell>
          <cell r="H125" t="str">
            <v>増森義尚</v>
          </cell>
          <cell r="I125" t="str">
            <v>983-0821</v>
          </cell>
          <cell r="J125" t="str">
            <v>仙台市宮城野区岩切1-9-1</v>
          </cell>
          <cell r="K125" t="str">
            <v>022-255-5679</v>
          </cell>
          <cell r="L125" t="str">
            <v>022-255-0657</v>
          </cell>
        </row>
        <row r="126">
          <cell r="D126" t="str">
            <v>020132</v>
          </cell>
          <cell r="E126" t="str">
            <v>東北ｺﾞｰﾚｯｸｽ工業㈱</v>
          </cell>
          <cell r="F126" t="str">
            <v>ﾄｳﾎｸｺﾞｰﾚﾂｸｽｺｳｷﾞ</v>
          </cell>
          <cell r="H126" t="str">
            <v/>
          </cell>
          <cell r="I126" t="str">
            <v/>
          </cell>
          <cell r="J126" t="str">
            <v/>
          </cell>
          <cell r="K126" t="str">
            <v>022-236-6928</v>
          </cell>
          <cell r="L126" t="str">
            <v/>
          </cell>
        </row>
        <row r="127">
          <cell r="D127" t="str">
            <v>020133</v>
          </cell>
          <cell r="E127" t="str">
            <v>㈱互幸商会</v>
          </cell>
          <cell r="F127" t="str">
            <v>ｺﾞｺｳｼｮｳｶｲ</v>
          </cell>
          <cell r="H127" t="str">
            <v>片桐幸伸</v>
          </cell>
          <cell r="I127" t="str">
            <v>983-0035</v>
          </cell>
          <cell r="J127" t="str">
            <v>仙台市宮城野区日の出町1-6-10</v>
          </cell>
          <cell r="K127" t="str">
            <v>022-231-8020</v>
          </cell>
          <cell r="L127" t="str">
            <v>022-231-2920</v>
          </cell>
        </row>
        <row r="128">
          <cell r="D128" t="str">
            <v>020135</v>
          </cell>
          <cell r="E128" t="str">
            <v>㈱ｶﾈ三</v>
          </cell>
          <cell r="F128" t="str">
            <v>ｶﾈｻﾝ</v>
          </cell>
          <cell r="H128" t="str">
            <v/>
          </cell>
          <cell r="I128" t="str">
            <v/>
          </cell>
          <cell r="J128" t="str">
            <v/>
          </cell>
          <cell r="K128" t="str">
            <v>022-251-7133</v>
          </cell>
          <cell r="L128" t="str">
            <v/>
          </cell>
        </row>
        <row r="129">
          <cell r="D129" t="str">
            <v>020136</v>
          </cell>
          <cell r="E129" t="str">
            <v>新北上重機工業㈱</v>
          </cell>
          <cell r="F129" t="str">
            <v>ｼﾝｷﾀｶﾐｼﾞｭｳｷｺｳｷﾞｮｳ</v>
          </cell>
          <cell r="G129" t="str">
            <v>成澤</v>
          </cell>
          <cell r="H129" t="str">
            <v>瀬戸澄子</v>
          </cell>
          <cell r="I129" t="str">
            <v>983-0034</v>
          </cell>
          <cell r="J129" t="str">
            <v>仙台市宮城野区扇町5-3-2</v>
          </cell>
          <cell r="K129" t="str">
            <v>022-284-2222</v>
          </cell>
          <cell r="L129" t="str">
            <v>022-284-2223</v>
          </cell>
        </row>
        <row r="130">
          <cell r="D130" t="str">
            <v>020137</v>
          </cell>
          <cell r="E130" t="str">
            <v>㈲東亜電設</v>
          </cell>
          <cell r="F130" t="str">
            <v>ﾄｳｱﾃﾞﾝｾﾂ</v>
          </cell>
          <cell r="H130" t="str">
            <v/>
          </cell>
          <cell r="I130" t="str">
            <v/>
          </cell>
          <cell r="J130" t="str">
            <v/>
          </cell>
          <cell r="K130" t="str">
            <v>022-288-8832</v>
          </cell>
          <cell r="L130" t="str">
            <v/>
          </cell>
        </row>
        <row r="131">
          <cell r="D131" t="str">
            <v>020138</v>
          </cell>
          <cell r="E131" t="str">
            <v>熊谷建設</v>
          </cell>
          <cell r="F131" t="str">
            <v>ｸﾏｶﾞｲｹﾝｾﾂ</v>
          </cell>
          <cell r="H131" t="str">
            <v/>
          </cell>
          <cell r="I131" t="str">
            <v/>
          </cell>
          <cell r="J131" t="str">
            <v/>
          </cell>
          <cell r="K131" t="str">
            <v>0225-83-3711</v>
          </cell>
          <cell r="L131" t="str">
            <v/>
          </cell>
        </row>
        <row r="132">
          <cell r="D132" t="str">
            <v>020139</v>
          </cell>
          <cell r="E132" t="str">
            <v>㈱ｻﾄｳ</v>
          </cell>
          <cell r="F132" t="str">
            <v>ｻﾄｳ</v>
          </cell>
          <cell r="H132" t="str">
            <v>佐藤芳朗</v>
          </cell>
          <cell r="I132" t="str">
            <v/>
          </cell>
          <cell r="J132" t="str">
            <v/>
          </cell>
          <cell r="K132" t="str">
            <v>022-284-5420</v>
          </cell>
          <cell r="L132" t="str">
            <v/>
          </cell>
        </row>
        <row r="133">
          <cell r="D133" t="str">
            <v>020140</v>
          </cell>
          <cell r="E133" t="str">
            <v>赤石砕石建設㈱</v>
          </cell>
          <cell r="F133" t="str">
            <v>ｱｶｲｼｻｲｾｷｹﾝｾﾂ</v>
          </cell>
          <cell r="G133" t="str">
            <v>伊藤</v>
          </cell>
          <cell r="H133" t="str">
            <v>西本根出</v>
          </cell>
          <cell r="I133" t="str">
            <v>980-0803</v>
          </cell>
          <cell r="J133" t="str">
            <v>仙台市青葉区国分町3-8-3</v>
          </cell>
          <cell r="K133" t="str">
            <v>022-265-0121</v>
          </cell>
          <cell r="L133" t="str">
            <v>022-265-0122</v>
          </cell>
        </row>
        <row r="134">
          <cell r="D134" t="str">
            <v>020141</v>
          </cell>
          <cell r="E134" t="str">
            <v>㈱十一屋ﾎﾞﾙﾄ</v>
          </cell>
          <cell r="F134" t="str">
            <v>ｼﾞﾕｳｲﾁﾔﾎﾞﾙﾄ</v>
          </cell>
          <cell r="H134" t="str">
            <v/>
          </cell>
          <cell r="I134" t="str">
            <v/>
          </cell>
          <cell r="J134" t="str">
            <v/>
          </cell>
          <cell r="K134" t="str">
            <v>022-258-6851</v>
          </cell>
          <cell r="L134" t="str">
            <v/>
          </cell>
        </row>
        <row r="135">
          <cell r="D135" t="str">
            <v>020142</v>
          </cell>
          <cell r="E135" t="str">
            <v>松本事務機㈱</v>
          </cell>
          <cell r="F135" t="str">
            <v>ﾏﾂﾓﾄｼﾞﾑｷ</v>
          </cell>
          <cell r="H135" t="str">
            <v>松本信義</v>
          </cell>
          <cell r="I135" t="str">
            <v>983-0836</v>
          </cell>
          <cell r="J135" t="str">
            <v>仙台市宮城野区幸町2-11-23</v>
          </cell>
          <cell r="K135" t="str">
            <v>022-299-8181</v>
          </cell>
          <cell r="L135" t="str">
            <v>022-299-8282</v>
          </cell>
        </row>
        <row r="136">
          <cell r="D136" t="str">
            <v>020143</v>
          </cell>
          <cell r="E136" t="str">
            <v>長島鋳物㈱仙台営業所</v>
          </cell>
          <cell r="F136" t="str">
            <v>ﾅｶﾞｼﾏｲﾓﾉ ｾﾝﾀﾞｲ</v>
          </cell>
          <cell r="H136" t="str">
            <v/>
          </cell>
          <cell r="I136" t="str">
            <v>981-3215</v>
          </cell>
          <cell r="J136" t="str">
            <v>仙台市泉区北中山2-32-12</v>
          </cell>
          <cell r="K136" t="str">
            <v>022-376-3551</v>
          </cell>
          <cell r="L136" t="str">
            <v>022-376-3556</v>
          </cell>
        </row>
        <row r="137">
          <cell r="D137" t="str">
            <v>020144</v>
          </cell>
          <cell r="E137" t="str">
            <v>㈱中村壁材料店</v>
          </cell>
          <cell r="F137" t="str">
            <v>ﾅｶﾑﾗｶﾍﾞｻﾞｲﾘﾖｳﾃﾝ</v>
          </cell>
          <cell r="H137" t="str">
            <v/>
          </cell>
          <cell r="I137" t="str">
            <v/>
          </cell>
          <cell r="J137" t="str">
            <v/>
          </cell>
          <cell r="K137" t="str">
            <v>022-362-4436</v>
          </cell>
          <cell r="L137" t="str">
            <v/>
          </cell>
        </row>
        <row r="138">
          <cell r="D138" t="str">
            <v>020146</v>
          </cell>
          <cell r="E138" t="str">
            <v>㈱市場建築構造設計事務所</v>
          </cell>
          <cell r="F138" t="str">
            <v>ｲﾁﾊﾞｹﾝﾁｸｺｳｿﾞｳｾｯｹｲ</v>
          </cell>
          <cell r="H138" t="str">
            <v/>
          </cell>
          <cell r="I138" t="str">
            <v/>
          </cell>
          <cell r="J138" t="str">
            <v/>
          </cell>
          <cell r="K138" t="str">
            <v>022-247-5080</v>
          </cell>
          <cell r="L138" t="str">
            <v/>
          </cell>
        </row>
        <row r="139">
          <cell r="D139" t="str">
            <v>020147</v>
          </cell>
          <cell r="E139" t="str">
            <v>山三工業㈱</v>
          </cell>
          <cell r="F139" t="str">
            <v>ﾔﾏｻﾝｺｳｷﾞｮｳ</v>
          </cell>
          <cell r="H139" t="str">
            <v/>
          </cell>
          <cell r="I139" t="str">
            <v>983-0035</v>
          </cell>
          <cell r="J139" t="str">
            <v>仙台市宮城野区日の出町3-8-4</v>
          </cell>
          <cell r="K139" t="str">
            <v>022-231-3181</v>
          </cell>
          <cell r="L139" t="str">
            <v>022-231-3183</v>
          </cell>
        </row>
        <row r="140">
          <cell r="D140" t="str">
            <v>020148</v>
          </cell>
          <cell r="E140" t="str">
            <v>㈱明和</v>
          </cell>
          <cell r="F140" t="str">
            <v>ﾒｲﾜ</v>
          </cell>
          <cell r="H140" t="str">
            <v>沼崎　明</v>
          </cell>
          <cell r="I140" t="str">
            <v>983-0841</v>
          </cell>
          <cell r="J140" t="str">
            <v>仙台市宮城野区原町3-5-28</v>
          </cell>
          <cell r="K140" t="str">
            <v>022-256-5469</v>
          </cell>
          <cell r="L140" t="str">
            <v>022-256-5472</v>
          </cell>
        </row>
        <row r="141">
          <cell r="D141" t="str">
            <v>020149</v>
          </cell>
          <cell r="E141" t="str">
            <v>日本ｱﾙﾐﾆｳﾑ建材㈱仙台営業所</v>
          </cell>
          <cell r="F141" t="str">
            <v>ﾆﾂﾎﾟﾝｱﾙﾐﾆｳﾑｹﾝｻﾞ</v>
          </cell>
          <cell r="H141" t="str">
            <v/>
          </cell>
          <cell r="I141" t="str">
            <v/>
          </cell>
          <cell r="J141" t="str">
            <v/>
          </cell>
          <cell r="K141" t="str">
            <v>022-227-2671</v>
          </cell>
          <cell r="L141" t="str">
            <v/>
          </cell>
        </row>
        <row r="142">
          <cell r="D142" t="str">
            <v>020150</v>
          </cell>
          <cell r="E142" t="str">
            <v>岡三ﾘﾋﾞｯｸ㈱東北支店</v>
          </cell>
          <cell r="F142" t="str">
            <v>ｵｶｻﾝﾘﾋﾞｯｸ</v>
          </cell>
          <cell r="G142" t="str">
            <v>大久保</v>
          </cell>
          <cell r="H142" t="str">
            <v>(支)筒井草平</v>
          </cell>
          <cell r="I142" t="str">
            <v>980-0022</v>
          </cell>
          <cell r="J142" t="str">
            <v>仙台市青葉区五橋1-6-2</v>
          </cell>
          <cell r="K142" t="str">
            <v>022-263-2446</v>
          </cell>
          <cell r="L142" t="str">
            <v>022-263-8998</v>
          </cell>
        </row>
        <row r="143">
          <cell r="D143" t="str">
            <v>020151</v>
          </cell>
          <cell r="E143" t="str">
            <v>ｲﾝｼﾅｰ商事㈱仙台支店</v>
          </cell>
          <cell r="F143" t="str">
            <v>ｲﾝｼﾅｰｼｮｳｼﾞ ｾﾝﾀﾞ</v>
          </cell>
          <cell r="H143" t="str">
            <v>(支)清野芳夫</v>
          </cell>
          <cell r="I143" t="str">
            <v/>
          </cell>
          <cell r="J143" t="str">
            <v/>
          </cell>
          <cell r="K143" t="str">
            <v>022-263-8311</v>
          </cell>
          <cell r="L143" t="str">
            <v/>
          </cell>
        </row>
        <row r="144">
          <cell r="D144" t="str">
            <v>020152</v>
          </cell>
          <cell r="E144" t="str">
            <v>㈱今倉畳店</v>
          </cell>
          <cell r="F144" t="str">
            <v>ｺﾝｸﾗﾀﾀﾐﾃﾝ</v>
          </cell>
          <cell r="G144" t="str">
            <v>今倉</v>
          </cell>
          <cell r="H144" t="str">
            <v>今倉義雄</v>
          </cell>
          <cell r="I144" t="str">
            <v>980-0822</v>
          </cell>
          <cell r="J144" t="str">
            <v>仙台市青葉区立町5-27</v>
          </cell>
          <cell r="K144" t="str">
            <v>022-222-5712</v>
          </cell>
          <cell r="L144" t="str">
            <v>022-393-7718</v>
          </cell>
        </row>
        <row r="145">
          <cell r="D145" t="str">
            <v>020153</v>
          </cell>
          <cell r="E145" t="str">
            <v>泉新機械工業㈱</v>
          </cell>
          <cell r="F145" t="str">
            <v>ｾﾝｼﾝｷｶｲｺｳｷﾞｮｳ</v>
          </cell>
          <cell r="H145" t="str">
            <v>斎藤春夫</v>
          </cell>
          <cell r="I145" t="str">
            <v>981-3123</v>
          </cell>
          <cell r="J145" t="str">
            <v>仙台市泉区古内字宮下7-13</v>
          </cell>
          <cell r="K145" t="str">
            <v>022-373-9391</v>
          </cell>
          <cell r="L145" t="str">
            <v/>
          </cell>
        </row>
        <row r="146">
          <cell r="D146" t="str">
            <v>020154</v>
          </cell>
          <cell r="E146" t="str">
            <v>共和ｺﾝｸﾘｰﾄ工業㈱仙台支店</v>
          </cell>
          <cell r="F146" t="str">
            <v>ｷｮｳﾜｺﾝｸﾘｰﾄｺｳｷﾞｮｳ</v>
          </cell>
          <cell r="G146" t="str">
            <v>土屋</v>
          </cell>
          <cell r="H146" t="str">
            <v>(支)前川知裕</v>
          </cell>
          <cell r="I146" t="str">
            <v>980-0014</v>
          </cell>
          <cell r="J146" t="str">
            <v>仙台市青葉区立町1-3　広瀬通KKﾋﾞﾙ</v>
          </cell>
          <cell r="K146" t="str">
            <v>022-221-2385</v>
          </cell>
          <cell r="L146" t="str">
            <v>022-224-8649</v>
          </cell>
        </row>
        <row r="147">
          <cell r="D147" t="str">
            <v>020155</v>
          </cell>
          <cell r="E147" t="str">
            <v>㈲村松工営</v>
          </cell>
          <cell r="F147" t="str">
            <v>ﾑﾗﾏﾂｺｳｴｲ</v>
          </cell>
          <cell r="H147" t="str">
            <v>村松　登</v>
          </cell>
          <cell r="I147" t="str">
            <v>982-0802</v>
          </cell>
          <cell r="J147" t="str">
            <v>仙台市太白区八木山東2-5-10</v>
          </cell>
          <cell r="K147" t="str">
            <v>022-243-0121</v>
          </cell>
          <cell r="L147" t="str">
            <v>022-243-5417</v>
          </cell>
        </row>
        <row r="148">
          <cell r="D148" t="str">
            <v>020156</v>
          </cell>
          <cell r="E148" t="str">
            <v>三福商事㈱</v>
          </cell>
          <cell r="F148" t="str">
            <v>ｻﾝﾌﾟｸｼｮｳｼﾞ</v>
          </cell>
          <cell r="H148" t="str">
            <v>大田守治</v>
          </cell>
          <cell r="I148" t="str">
            <v>980-0803</v>
          </cell>
          <cell r="J148" t="str">
            <v>仙台市青葉区国分町3-2-8</v>
          </cell>
          <cell r="K148" t="str">
            <v>022-263-6663</v>
          </cell>
          <cell r="L148" t="str">
            <v>022-262-9390</v>
          </cell>
        </row>
        <row r="149">
          <cell r="D149" t="str">
            <v>020157</v>
          </cell>
          <cell r="E149" t="str">
            <v>石井建硝㈱</v>
          </cell>
          <cell r="F149" t="str">
            <v>ｲｼｲｹﾝｼｮｳ</v>
          </cell>
          <cell r="H149" t="str">
            <v>石井陽介</v>
          </cell>
          <cell r="I149" t="str">
            <v>984-0031</v>
          </cell>
          <cell r="J149" t="str">
            <v>仙台市若林区六丁目字柳堀16</v>
          </cell>
          <cell r="K149" t="str">
            <v>022-288-6944</v>
          </cell>
          <cell r="L149" t="str">
            <v>022-288-6949</v>
          </cell>
        </row>
        <row r="150">
          <cell r="D150" t="str">
            <v>020158</v>
          </cell>
          <cell r="E150" t="str">
            <v>澤工業㈱</v>
          </cell>
          <cell r="F150" t="str">
            <v>ｻﾜｺｳｷﾞｮｳ</v>
          </cell>
          <cell r="H150" t="str">
            <v>澤　かつお</v>
          </cell>
          <cell r="I150" t="str">
            <v/>
          </cell>
          <cell r="J150" t="str">
            <v/>
          </cell>
          <cell r="K150" t="str">
            <v>022-392-2716</v>
          </cell>
          <cell r="L150" t="str">
            <v/>
          </cell>
        </row>
        <row r="151">
          <cell r="D151" t="str">
            <v>020159</v>
          </cell>
          <cell r="E151" t="str">
            <v>㈱ﾀｾﾞﾝ</v>
          </cell>
          <cell r="F151" t="str">
            <v>ﾀｾﾞﾝ</v>
          </cell>
          <cell r="G151" t="str">
            <v>酒井</v>
          </cell>
          <cell r="H151" t="str">
            <v>田中善一</v>
          </cell>
          <cell r="I151" t="str">
            <v>984-0015</v>
          </cell>
          <cell r="J151" t="str">
            <v>仙台市若林区卸町3-1-19</v>
          </cell>
          <cell r="K151" t="str">
            <v>022-284-1641</v>
          </cell>
          <cell r="L151" t="str">
            <v>022-284-1646</v>
          </cell>
        </row>
        <row r="152">
          <cell r="D152" t="str">
            <v>020160</v>
          </cell>
          <cell r="E152" t="str">
            <v>㈱丸久阿部工務店</v>
          </cell>
          <cell r="F152" t="str">
            <v>ﾏﾙｷｭｳｱﾍﾞｺｳﾑﾃﾝ</v>
          </cell>
          <cell r="H152" t="str">
            <v>阿部久</v>
          </cell>
          <cell r="I152" t="str">
            <v>981-0966</v>
          </cell>
          <cell r="J152" t="str">
            <v>仙台市青葉区荒巻本沢2-10-3</v>
          </cell>
          <cell r="K152" t="str">
            <v>022-278-7744</v>
          </cell>
          <cell r="L152" t="str">
            <v>022-278-7746</v>
          </cell>
        </row>
        <row r="153">
          <cell r="D153" t="str">
            <v>020161</v>
          </cell>
          <cell r="E153" t="str">
            <v>機広商事㈱</v>
          </cell>
          <cell r="F153" t="str">
            <v>ｷｺｳｼｮｳｼﾞ</v>
          </cell>
          <cell r="H153" t="str">
            <v/>
          </cell>
          <cell r="I153" t="str">
            <v/>
          </cell>
          <cell r="J153" t="str">
            <v/>
          </cell>
          <cell r="K153" t="str">
            <v>022-237-1295</v>
          </cell>
          <cell r="L153" t="str">
            <v/>
          </cell>
        </row>
        <row r="154">
          <cell r="D154" t="str">
            <v>020162</v>
          </cell>
          <cell r="E154" t="str">
            <v>㈱成田鋼業</v>
          </cell>
          <cell r="F154" t="str">
            <v>ﾅﾘﾀｺｳｷﾞﾖｳ</v>
          </cell>
          <cell r="G154" t="str">
            <v>畑山</v>
          </cell>
          <cell r="H154" t="str">
            <v/>
          </cell>
          <cell r="I154" t="str">
            <v/>
          </cell>
          <cell r="J154" t="str">
            <v>名取市下増田字広浦35</v>
          </cell>
          <cell r="K154" t="str">
            <v>022-382-0166</v>
          </cell>
          <cell r="L154" t="str">
            <v>022-382-5586</v>
          </cell>
        </row>
        <row r="155">
          <cell r="D155" t="str">
            <v>020163</v>
          </cell>
          <cell r="E155" t="str">
            <v>㈲丹野設備設計事務所</v>
          </cell>
          <cell r="F155" t="str">
            <v>ﾀﾝﾉｾﾂﾋﾞｾｯｹｲｼﾞﾑｼｮ</v>
          </cell>
          <cell r="H155" t="str">
            <v>丹野正勝</v>
          </cell>
          <cell r="I155" t="str">
            <v>981-3102</v>
          </cell>
          <cell r="J155" t="str">
            <v>仙台市泉区向陽台2-27-15</v>
          </cell>
          <cell r="K155" t="str">
            <v>022-372-9179</v>
          </cell>
          <cell r="L155" t="str">
            <v>022-375-7031</v>
          </cell>
        </row>
        <row r="156">
          <cell r="D156" t="str">
            <v>020164</v>
          </cell>
          <cell r="E156" t="str">
            <v>仙台ﾌｫｰﾑﾀｲ㈱</v>
          </cell>
          <cell r="F156" t="str">
            <v>ｾﾝﾀﾞｲﾌｫｰﾑﾀｲ</v>
          </cell>
          <cell r="G156" t="str">
            <v>橘</v>
          </cell>
          <cell r="H156" t="str">
            <v>吉井　昇</v>
          </cell>
          <cell r="I156" t="str">
            <v>984-0015</v>
          </cell>
          <cell r="J156" t="str">
            <v>仙台市若林区卸町二丁目4-10</v>
          </cell>
          <cell r="K156" t="str">
            <v>022-782-2333</v>
          </cell>
          <cell r="L156" t="str">
            <v>022-782-2334</v>
          </cell>
        </row>
        <row r="157">
          <cell r="D157" t="str">
            <v>020165</v>
          </cell>
          <cell r="E157" t="str">
            <v>旭日工業㈱</v>
          </cell>
          <cell r="F157" t="str">
            <v>ｱｻﾋｺｳｷﾞｮｳ</v>
          </cell>
          <cell r="H157" t="str">
            <v>二階堂義行</v>
          </cell>
          <cell r="I157" t="str">
            <v>983-0826</v>
          </cell>
          <cell r="J157" t="str">
            <v>仙台市宮城野区鶴ｹ谷東2-34-20</v>
          </cell>
          <cell r="K157" t="str">
            <v>022-251-3120</v>
          </cell>
          <cell r="L157" t="str">
            <v>022-252-3738</v>
          </cell>
        </row>
        <row r="158">
          <cell r="D158" t="str">
            <v>020166</v>
          </cell>
          <cell r="E158" t="str">
            <v>新光商事㈱</v>
          </cell>
          <cell r="F158" t="str">
            <v>ｼﾝｺｳｼﾖｳｼﾞ</v>
          </cell>
          <cell r="H158" t="str">
            <v/>
          </cell>
          <cell r="I158" t="str">
            <v/>
          </cell>
          <cell r="J158" t="str">
            <v/>
          </cell>
          <cell r="K158" t="str">
            <v>022-285-1131</v>
          </cell>
          <cell r="L158" t="str">
            <v/>
          </cell>
        </row>
        <row r="159">
          <cell r="D159" t="str">
            <v>020167</v>
          </cell>
          <cell r="E159" t="str">
            <v>魚喜ﾌﾞﾛｯｸ工業所</v>
          </cell>
          <cell r="F159" t="str">
            <v>ｳｵｷﾌﾞﾛｯｸｺｳｷﾞｮｳｼｮ</v>
          </cell>
          <cell r="H159" t="str">
            <v>及川兼寿</v>
          </cell>
          <cell r="I159" t="str">
            <v>986-0026</v>
          </cell>
          <cell r="J159" t="str">
            <v>石巻市大門町一丁目2-80</v>
          </cell>
          <cell r="K159" t="str">
            <v>0225-22-0306</v>
          </cell>
          <cell r="L159" t="str">
            <v>0225-22-0306</v>
          </cell>
        </row>
        <row r="160">
          <cell r="D160" t="str">
            <v>020168</v>
          </cell>
          <cell r="E160" t="str">
            <v>㈱飛田組</v>
          </cell>
          <cell r="F160" t="str">
            <v>ﾄﾋﾞﾀｸﾞﾐ</v>
          </cell>
          <cell r="G160" t="str">
            <v>柴又</v>
          </cell>
          <cell r="H160" t="str">
            <v>飛田則雄</v>
          </cell>
          <cell r="I160" t="str">
            <v>981-1102</v>
          </cell>
          <cell r="J160" t="str">
            <v>仙台市太白区袋原字小原48-12</v>
          </cell>
          <cell r="K160" t="str">
            <v>022-242-0595</v>
          </cell>
          <cell r="L160" t="str">
            <v>022-242-2529</v>
          </cell>
        </row>
        <row r="161">
          <cell r="D161" t="str">
            <v>020169</v>
          </cell>
          <cell r="E161" t="str">
            <v>旭ｺﾝｸﾘｰﾄ工業㈱</v>
          </cell>
          <cell r="F161" t="str">
            <v>ｱｻﾋｺﾝｸﾘｰﾄｺｳｷﾞｮｳ</v>
          </cell>
          <cell r="G161" t="str">
            <v>金沢</v>
          </cell>
          <cell r="H161" t="str">
            <v>(営）進藤義也</v>
          </cell>
          <cell r="I161" t="str">
            <v>980-0011</v>
          </cell>
          <cell r="J161" t="str">
            <v>仙台市青葉区上杉三丁目3-21　上杉NSﾋﾞﾙ</v>
          </cell>
          <cell r="K161" t="str">
            <v>022-266-2531</v>
          </cell>
          <cell r="L161" t="str">
            <v>022-267-0959</v>
          </cell>
        </row>
        <row r="162">
          <cell r="D162" t="str">
            <v>020170</v>
          </cell>
          <cell r="E162" t="str">
            <v>ﾀｹﾀﾞ金属工業㈱</v>
          </cell>
          <cell r="F162" t="str">
            <v>ﾀｹﾀﾞｷﾝｿﾞｸｺｳｷﾞｮｳ</v>
          </cell>
          <cell r="G162" t="str">
            <v>猪股</v>
          </cell>
          <cell r="H162" t="str">
            <v>武田正徳</v>
          </cell>
          <cell r="I162" t="str">
            <v>987-0361</v>
          </cell>
          <cell r="J162" t="str">
            <v>登米市豊里町新田町19</v>
          </cell>
          <cell r="K162" t="str">
            <v>0225-76-1231</v>
          </cell>
          <cell r="L162" t="str">
            <v>0225-76-1996</v>
          </cell>
        </row>
        <row r="163">
          <cell r="D163" t="str">
            <v>020171</v>
          </cell>
          <cell r="E163" t="str">
            <v>東北造型㈱</v>
          </cell>
          <cell r="F163" t="str">
            <v>ﾄｳﾎｸｿﾞｳｹｲ</v>
          </cell>
          <cell r="H163" t="str">
            <v>工藤俊昭</v>
          </cell>
          <cell r="I163" t="str">
            <v>980-0004</v>
          </cell>
          <cell r="J163" t="str">
            <v>仙台市青葉区宮町4-5-37</v>
          </cell>
          <cell r="K163" t="str">
            <v>022-262-4194</v>
          </cell>
          <cell r="L163" t="str">
            <v>022-223-8391</v>
          </cell>
        </row>
        <row r="164">
          <cell r="D164" t="str">
            <v>020172</v>
          </cell>
          <cell r="E164" t="str">
            <v>㈱ｾｷ･ｼｽﾃﾑ･ｻｰﾋﾞｽ</v>
          </cell>
          <cell r="F164" t="str">
            <v>ｾｷｼｽﾃﾑｻｰﾋﾞｽ</v>
          </cell>
          <cell r="H164" t="str">
            <v>代表取締役　関　勲</v>
          </cell>
          <cell r="I164" t="str">
            <v>984-0816</v>
          </cell>
          <cell r="J164" t="str">
            <v>仙台市若林区河原町1-4-20 十全会ﾋﾞﾙ101</v>
          </cell>
          <cell r="K164" t="str">
            <v>022-262-5646</v>
          </cell>
          <cell r="L164" t="str">
            <v>022-262-0933</v>
          </cell>
        </row>
        <row r="165">
          <cell r="D165" t="str">
            <v>020173</v>
          </cell>
          <cell r="E165" t="str">
            <v>伊藤工業㈱</v>
          </cell>
          <cell r="F165" t="str">
            <v>ｲﾄｳｺｳｷﾞｮｳ</v>
          </cell>
          <cell r="H165" t="str">
            <v>伊藤俊一</v>
          </cell>
          <cell r="I165" t="str">
            <v>980-0011</v>
          </cell>
          <cell r="J165" t="str">
            <v>仙台市青葉区上杉三丁目9-65</v>
          </cell>
          <cell r="K165" t="str">
            <v>022-222-9677</v>
          </cell>
          <cell r="L165" t="str">
            <v/>
          </cell>
        </row>
        <row r="166">
          <cell r="D166" t="str">
            <v>020174</v>
          </cell>
          <cell r="E166" t="str">
            <v>阿部塗装店</v>
          </cell>
          <cell r="F166" t="str">
            <v>ｱﾍﾞﾄｿｳﾃﾝ</v>
          </cell>
          <cell r="H166" t="str">
            <v/>
          </cell>
          <cell r="I166" t="str">
            <v/>
          </cell>
          <cell r="J166" t="str">
            <v/>
          </cell>
          <cell r="K166" t="str">
            <v>0225-76-3290</v>
          </cell>
          <cell r="L166" t="str">
            <v/>
          </cell>
        </row>
        <row r="167">
          <cell r="D167" t="str">
            <v>020175</v>
          </cell>
          <cell r="E167" t="str">
            <v>仙台地区生ｺﾝｸﾘｰﾄ協同組合</v>
          </cell>
          <cell r="F167" t="str">
            <v>ｾﾝﾀﾞｲﾁｸﾅﾏｺﾝｸﾘｰﾄ</v>
          </cell>
          <cell r="G167" t="str">
            <v>櫻井</v>
          </cell>
          <cell r="H167" t="str">
            <v>理事長　坂井克行</v>
          </cell>
          <cell r="I167" t="str">
            <v>980-0022</v>
          </cell>
          <cell r="J167" t="str">
            <v>仙台市青葉区五橋一丁目6-2　KJﾋﾞﾙﾃﾞｨﾝｸﾞ6F</v>
          </cell>
          <cell r="K167" t="str">
            <v>022-722-7077</v>
          </cell>
          <cell r="L167" t="str">
            <v>022-722-7078</v>
          </cell>
        </row>
        <row r="168">
          <cell r="D168" t="str">
            <v>020176</v>
          </cell>
          <cell r="E168" t="str">
            <v>ﾋﾛｾ㈱</v>
          </cell>
          <cell r="F168" t="str">
            <v>ﾋﾛｾ</v>
          </cell>
          <cell r="H168" t="str">
            <v>(支)阿曽千秋</v>
          </cell>
          <cell r="I168" t="str">
            <v>980-0811</v>
          </cell>
          <cell r="J168" t="str">
            <v>仙台市青葉区一番町1-1-30　やまと生命仙台ビル</v>
          </cell>
          <cell r="K168" t="str">
            <v>022-265-6201</v>
          </cell>
          <cell r="L168" t="str">
            <v>022-265-8841</v>
          </cell>
        </row>
        <row r="169">
          <cell r="D169" t="str">
            <v>020177</v>
          </cell>
          <cell r="E169" t="str">
            <v>㈱花久本店</v>
          </cell>
          <cell r="F169" t="str">
            <v>ﾊﾅｷﾕｳﾎﾝﾃﾝ</v>
          </cell>
          <cell r="H169" t="str">
            <v/>
          </cell>
          <cell r="I169" t="str">
            <v/>
          </cell>
          <cell r="J169" t="str">
            <v/>
          </cell>
          <cell r="K169" t="str">
            <v>022-222-5879</v>
          </cell>
          <cell r="L169" t="str">
            <v/>
          </cell>
        </row>
        <row r="170">
          <cell r="D170" t="str">
            <v>020178</v>
          </cell>
          <cell r="E170" t="str">
            <v>ｼｮｰﾎﾞﾝﾄﾞ建設㈱東北支店</v>
          </cell>
          <cell r="F170" t="str">
            <v>ｼｮｰﾎﾞﾝﾄﾞｹﾝｾﾂﾄｳﾎ</v>
          </cell>
          <cell r="H170" t="str">
            <v>(支)吉田健一</v>
          </cell>
          <cell r="I170" t="str">
            <v>984-0014</v>
          </cell>
          <cell r="J170" t="str">
            <v>仙台市若林区六丁の目元町8-1</v>
          </cell>
          <cell r="K170" t="str">
            <v>022-288-1311</v>
          </cell>
          <cell r="L170" t="str">
            <v>022-288-1313</v>
          </cell>
        </row>
        <row r="171">
          <cell r="D171" t="str">
            <v>020179</v>
          </cell>
          <cell r="E171" t="str">
            <v>㈱仙台銘板</v>
          </cell>
          <cell r="F171" t="str">
            <v>ｾﾝﾀﾞｲﾒｲﾊﾞﾝ</v>
          </cell>
          <cell r="G171" t="str">
            <v>黒田</v>
          </cell>
          <cell r="H171" t="str">
            <v>代表取締役社長　村上邦雄</v>
          </cell>
          <cell r="I171" t="str">
            <v>983-0002</v>
          </cell>
          <cell r="J171" t="str">
            <v>仙台市宮城野区蒲生字竹ノ内120</v>
          </cell>
          <cell r="K171" t="str">
            <v>022-388-7329</v>
          </cell>
          <cell r="L171" t="str">
            <v>022-388-7369</v>
          </cell>
        </row>
        <row r="172">
          <cell r="D172" t="str">
            <v>020180</v>
          </cell>
          <cell r="E172" t="str">
            <v>大崎生ｺﾝｸﾘｰﾄ協同組合</v>
          </cell>
          <cell r="F172" t="str">
            <v>ｵｵｻｷﾅﾏｺﾝｸﾘｰﾄｷｮｳﾄﾞｳｸﾐｱｲ</v>
          </cell>
          <cell r="G172" t="str">
            <v>千田､今野</v>
          </cell>
          <cell r="H172" t="str">
            <v>石ｹ森宗男</v>
          </cell>
          <cell r="I172" t="str">
            <v>989-6175</v>
          </cell>
          <cell r="J172" t="str">
            <v>大崎市諏訪2-5-34</v>
          </cell>
          <cell r="K172" t="str">
            <v>0229-22-1303</v>
          </cell>
          <cell r="L172" t="str">
            <v>0229-23-7103</v>
          </cell>
        </row>
        <row r="173">
          <cell r="D173" t="str">
            <v>020181</v>
          </cell>
          <cell r="E173" t="str">
            <v>小池硝子店</v>
          </cell>
          <cell r="F173" t="str">
            <v>ｺｲｹｶﾞﾗｽﾃﾝ</v>
          </cell>
          <cell r="H173" t="str">
            <v>小池宗次</v>
          </cell>
          <cell r="I173" t="str">
            <v>989-0231</v>
          </cell>
          <cell r="J173" t="str">
            <v>白石市福岡蔵本字樋の口47-2</v>
          </cell>
          <cell r="K173" t="str">
            <v>0224-25-1121</v>
          </cell>
          <cell r="L173" t="str">
            <v>0224-25-1123</v>
          </cell>
        </row>
        <row r="174">
          <cell r="D174" t="str">
            <v>020182</v>
          </cell>
          <cell r="E174" t="str">
            <v>星造園土木㈱</v>
          </cell>
          <cell r="F174" t="str">
            <v>ﾎｼｿﾞｳｴﾝﾄﾞﾎﾞｸ</v>
          </cell>
          <cell r="G174" t="str">
            <v>宮川</v>
          </cell>
          <cell r="H174" t="str">
            <v>星　三郎</v>
          </cell>
          <cell r="I174" t="str">
            <v>983-0838</v>
          </cell>
          <cell r="J174" t="str">
            <v>仙台市宮城野区二の森7-33</v>
          </cell>
          <cell r="K174" t="str">
            <v>022-297-1171</v>
          </cell>
          <cell r="L174" t="str">
            <v>022-297-1180</v>
          </cell>
        </row>
        <row r="175">
          <cell r="D175" t="str">
            <v>020183</v>
          </cell>
          <cell r="E175" t="str">
            <v>興和電気㈱</v>
          </cell>
          <cell r="F175" t="str">
            <v>ｺｳﾜﾃﾞﾝｷ</v>
          </cell>
          <cell r="H175" t="str">
            <v>武藤　勇</v>
          </cell>
          <cell r="I175" t="str">
            <v>989-6143</v>
          </cell>
          <cell r="J175" t="str">
            <v>大崎市中里4-18-13</v>
          </cell>
          <cell r="K175" t="str">
            <v>0229-22-0553</v>
          </cell>
          <cell r="L175" t="str">
            <v>0229-22-0564</v>
          </cell>
        </row>
        <row r="176">
          <cell r="D176" t="str">
            <v>020184</v>
          </cell>
          <cell r="E176" t="str">
            <v>㈱小川業務店</v>
          </cell>
          <cell r="F176" t="str">
            <v>ｵｶﾞﾜｷﾞｮｳﾑﾃﾝ</v>
          </cell>
          <cell r="H176" t="str">
            <v>小川政幸</v>
          </cell>
          <cell r="I176" t="str">
            <v/>
          </cell>
          <cell r="J176" t="str">
            <v/>
          </cell>
          <cell r="K176" t="str">
            <v>022-376-4766</v>
          </cell>
          <cell r="L176" t="str">
            <v/>
          </cell>
        </row>
        <row r="177">
          <cell r="D177" t="str">
            <v>020185</v>
          </cell>
          <cell r="E177" t="str">
            <v>㈲佐藤材木店</v>
          </cell>
          <cell r="F177" t="str">
            <v>ｻﾄｳｻﾞｲﾓｸﾃﾝ</v>
          </cell>
          <cell r="H177" t="str">
            <v/>
          </cell>
          <cell r="I177" t="str">
            <v/>
          </cell>
          <cell r="J177" t="str">
            <v/>
          </cell>
          <cell r="K177" t="str">
            <v>022-247-7711</v>
          </cell>
          <cell r="L177" t="str">
            <v/>
          </cell>
        </row>
        <row r="178">
          <cell r="D178" t="str">
            <v>020186</v>
          </cell>
          <cell r="E178" t="str">
            <v>㈲青山染工場</v>
          </cell>
          <cell r="F178" t="str">
            <v>ｱｵﾔﾏｿﾒｺｳｼﾞｮｳ</v>
          </cell>
          <cell r="H178" t="str">
            <v>細谷健太郎</v>
          </cell>
          <cell r="I178" t="str">
            <v/>
          </cell>
          <cell r="J178" t="str">
            <v/>
          </cell>
          <cell r="K178" t="str">
            <v>022-232-3505</v>
          </cell>
          <cell r="L178" t="str">
            <v/>
          </cell>
        </row>
        <row r="179">
          <cell r="D179" t="str">
            <v>020187</v>
          </cell>
          <cell r="E179" t="str">
            <v>㈲早坂鐵筋工業</v>
          </cell>
          <cell r="F179" t="str">
            <v>ﾊﾔｻｶﾃｯｷﾝｺｳｷﾞｮｳ</v>
          </cell>
          <cell r="H179" t="str">
            <v>早坂　勲</v>
          </cell>
          <cell r="I179" t="str">
            <v>989-6143</v>
          </cell>
          <cell r="J179" t="str">
            <v>大崎市中里5-13-55</v>
          </cell>
          <cell r="K179" t="str">
            <v>0229-23-5895</v>
          </cell>
          <cell r="L179" t="str">
            <v>0229-23-5895</v>
          </cell>
        </row>
        <row r="180">
          <cell r="D180" t="str">
            <v>020188</v>
          </cell>
          <cell r="E180" t="str">
            <v>㈲利府山砂</v>
          </cell>
          <cell r="F180" t="str">
            <v>ﾘﾌﾔﾏｽﾞﾅ</v>
          </cell>
          <cell r="H180" t="str">
            <v/>
          </cell>
          <cell r="I180" t="str">
            <v/>
          </cell>
          <cell r="J180" t="str">
            <v/>
          </cell>
          <cell r="K180" t="str">
            <v>022-271-5948</v>
          </cell>
          <cell r="L180" t="str">
            <v/>
          </cell>
        </row>
        <row r="181">
          <cell r="D181" t="str">
            <v>020189</v>
          </cell>
          <cell r="E181" t="str">
            <v>日広建設㈱</v>
          </cell>
          <cell r="F181" t="str">
            <v>ﾆﾂｺｳｹﾝｾﾂ</v>
          </cell>
          <cell r="H181" t="str">
            <v/>
          </cell>
          <cell r="I181" t="str">
            <v/>
          </cell>
          <cell r="J181" t="str">
            <v/>
          </cell>
          <cell r="K181" t="str">
            <v>0224-63-2511</v>
          </cell>
          <cell r="L181" t="str">
            <v/>
          </cell>
        </row>
        <row r="182">
          <cell r="D182" t="str">
            <v>020190</v>
          </cell>
          <cell r="E182" t="str">
            <v>YKKAP㈱事業本部 東北統括支店 仙台支店</v>
          </cell>
          <cell r="F182" t="str">
            <v>ﾜｲｹｰｹｰｴｰﾋﾟｰ</v>
          </cell>
          <cell r="H182" t="str">
            <v>(支)根本誠一</v>
          </cell>
          <cell r="I182" t="str">
            <v>983-0035</v>
          </cell>
          <cell r="J182" t="str">
            <v>仙台市宮城野区日の出町1-6-7</v>
          </cell>
          <cell r="K182" t="str">
            <v>022-239-7141</v>
          </cell>
          <cell r="L182" t="str">
            <v>022-239-2061</v>
          </cell>
        </row>
        <row r="183">
          <cell r="D183" t="str">
            <v>020191</v>
          </cell>
          <cell r="E183" t="str">
            <v>(資)川村金具製作所</v>
          </cell>
          <cell r="F183" t="str">
            <v>ｶﾜﾑﾗｶﾅｸﾞｾｲｻｸｼｮ</v>
          </cell>
          <cell r="H183" t="str">
            <v/>
          </cell>
          <cell r="I183" t="str">
            <v/>
          </cell>
          <cell r="J183" t="str">
            <v/>
          </cell>
          <cell r="K183" t="str">
            <v>022-236-1057</v>
          </cell>
          <cell r="L183" t="str">
            <v>022-236-1058</v>
          </cell>
        </row>
        <row r="184">
          <cell r="D184" t="str">
            <v>020192</v>
          </cell>
          <cell r="E184" t="str">
            <v>㈱西原衛生工業所東北支店</v>
          </cell>
          <cell r="F184" t="str">
            <v>ﾆｼﾊﾗｴｲｾｲｺｳｷﾞﾖｳ</v>
          </cell>
          <cell r="H184" t="str">
            <v>(支)古角恵之</v>
          </cell>
          <cell r="I184" t="str">
            <v>980-011</v>
          </cell>
          <cell r="J184" t="str">
            <v>仙台市青葉区上杉5-3-36</v>
          </cell>
          <cell r="K184" t="str">
            <v>022-262-2151</v>
          </cell>
          <cell r="L184" t="str">
            <v>022-225-5702</v>
          </cell>
        </row>
        <row r="185">
          <cell r="D185" t="str">
            <v>020193</v>
          </cell>
          <cell r="E185" t="str">
            <v>丸三商事㈱</v>
          </cell>
          <cell r="F185" t="str">
            <v>ﾏﾙｻﾝｼｮｳｼﾞ</v>
          </cell>
          <cell r="G185" t="str">
            <v>畠山</v>
          </cell>
          <cell r="H185" t="str">
            <v>代表取締役社長　道端寛</v>
          </cell>
          <cell r="I185" t="str">
            <v>983-0043</v>
          </cell>
          <cell r="J185" t="str">
            <v>仙台市宮城野区萩野町３－４－１０</v>
          </cell>
          <cell r="K185" t="str">
            <v>022-284-4161</v>
          </cell>
          <cell r="L185" t="str">
            <v>022-284-4170</v>
          </cell>
        </row>
        <row r="186">
          <cell r="D186" t="str">
            <v>020194</v>
          </cell>
          <cell r="E186" t="str">
            <v>㈱金華工業商会</v>
          </cell>
          <cell r="F186" t="str">
            <v>ｷﾝｶｺｳｷﾞｮｳｼｮｳｶｲ</v>
          </cell>
          <cell r="H186" t="str">
            <v>佐竹毅彦</v>
          </cell>
          <cell r="I186" t="str">
            <v>983-0034</v>
          </cell>
          <cell r="J186" t="str">
            <v>仙台市宮城野区扇町3-6-1</v>
          </cell>
          <cell r="K186" t="str">
            <v>022-284-5028</v>
          </cell>
          <cell r="L186" t="str">
            <v>022-284-5025</v>
          </cell>
        </row>
        <row r="187">
          <cell r="D187" t="str">
            <v>020195</v>
          </cell>
          <cell r="E187" t="str">
            <v>大原㈱</v>
          </cell>
          <cell r="F187" t="str">
            <v>ｵｵﾊﾗ</v>
          </cell>
          <cell r="H187" t="str">
            <v/>
          </cell>
          <cell r="I187" t="str">
            <v/>
          </cell>
          <cell r="J187" t="str">
            <v/>
          </cell>
          <cell r="K187" t="str">
            <v>022-232-4271</v>
          </cell>
          <cell r="L187" t="str">
            <v/>
          </cell>
        </row>
        <row r="188">
          <cell r="D188" t="str">
            <v>020196</v>
          </cell>
          <cell r="E188" t="str">
            <v>福興電気㈱</v>
          </cell>
          <cell r="F188" t="str">
            <v>ﾌｯｺｳﾃﾞﾝｷ</v>
          </cell>
          <cell r="H188" t="str">
            <v>関場典夫</v>
          </cell>
          <cell r="I188" t="str">
            <v>984-0074</v>
          </cell>
          <cell r="J188" t="str">
            <v>仙台市若林区東七番丁15</v>
          </cell>
          <cell r="K188" t="str">
            <v>022-222-5213</v>
          </cell>
          <cell r="L188" t="str">
            <v>022-225-1260</v>
          </cell>
        </row>
        <row r="189">
          <cell r="D189" t="str">
            <v>020197</v>
          </cell>
          <cell r="E189" t="str">
            <v>㈱田丸仙台支店</v>
          </cell>
          <cell r="F189" t="str">
            <v>ﾀﾏﾙ ｾﾝﾀﾞｲｼﾃﾝ</v>
          </cell>
          <cell r="H189" t="str">
            <v/>
          </cell>
          <cell r="I189" t="str">
            <v/>
          </cell>
          <cell r="J189" t="str">
            <v/>
          </cell>
          <cell r="K189" t="str">
            <v>022-285-0111</v>
          </cell>
        </row>
        <row r="190">
          <cell r="D190" t="str">
            <v>020198</v>
          </cell>
          <cell r="E190" t="str">
            <v>橋爪商事㈱</v>
          </cell>
          <cell r="F190" t="str">
            <v>ﾊｼｽﾞﾒｼｮｳｼﾞ</v>
          </cell>
          <cell r="G190" t="str">
            <v>上村･(仙台支店)鈴木</v>
          </cell>
          <cell r="H190" t="str">
            <v>橋爪幸平</v>
          </cell>
          <cell r="I190" t="str">
            <v>022-8602</v>
          </cell>
          <cell r="J190" t="str">
            <v>岩手県大船渡市大船渡字欠ノ下向1-125</v>
          </cell>
          <cell r="K190" t="str">
            <v>022-239-7121</v>
          </cell>
          <cell r="L190" t="str">
            <v>022-239-7120</v>
          </cell>
        </row>
        <row r="191">
          <cell r="D191" t="str">
            <v>020199</v>
          </cell>
          <cell r="E191" t="str">
            <v>高砂商工㈱</v>
          </cell>
          <cell r="F191" t="str">
            <v>ﾀｶｻｺﾞｼｮｳｺｳ</v>
          </cell>
          <cell r="G191" t="str">
            <v>大内･渡辺</v>
          </cell>
          <cell r="H191" t="str">
            <v>大内弘毅</v>
          </cell>
          <cell r="I191" t="str">
            <v>983-0047</v>
          </cell>
          <cell r="J191" t="str">
            <v>仙台市宮城野区銀杏町37-35</v>
          </cell>
          <cell r="K191" t="str">
            <v>022-238-8585</v>
          </cell>
          <cell r="L191" t="str">
            <v>022-238-8511</v>
          </cell>
        </row>
        <row r="192">
          <cell r="D192" t="str">
            <v>020200</v>
          </cell>
          <cell r="E192" t="str">
            <v>塚田電気工事㈱</v>
          </cell>
          <cell r="F192" t="str">
            <v>ﾂｶﾀﾞﾃﾞﾝｷｺｳｼﾞ</v>
          </cell>
          <cell r="H192" t="str">
            <v>道免清豪</v>
          </cell>
          <cell r="I192" t="str">
            <v>980-0804</v>
          </cell>
          <cell r="J192" t="str">
            <v>仙台市青葉区大町2-13-3</v>
          </cell>
          <cell r="K192" t="str">
            <v>022-223-7165</v>
          </cell>
          <cell r="L192" t="str">
            <v>022-222-2318</v>
          </cell>
        </row>
        <row r="193">
          <cell r="D193" t="str">
            <v>020201</v>
          </cell>
          <cell r="E193" t="str">
            <v>松下設備ｼｽﾃﾑ㈱</v>
          </cell>
          <cell r="F193" t="str">
            <v>ﾏﾂｼﾀｾﾂﾋﾞｼｽﾃﾑ</v>
          </cell>
          <cell r="H193" t="str">
            <v/>
          </cell>
          <cell r="I193" t="str">
            <v>984-0015</v>
          </cell>
          <cell r="J193" t="str">
            <v>仙台市若林区卸町3-6-3</v>
          </cell>
          <cell r="K193" t="str">
            <v>022-236-2232</v>
          </cell>
          <cell r="L193" t="str">
            <v>022-236-2721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ﾃﾞｰﾀ"/>
      <sheetName val="ﾃﾞｰﾀ編集"/>
      <sheetName val="工種分類"/>
      <sheetName val="業者DB"/>
      <sheetName val="契約DB"/>
      <sheetName val="Sheet2"/>
      <sheetName val="Sheet1"/>
      <sheetName val="工種別集計ﾃﾞｰﾀ"/>
      <sheetName val="20年度工種別集計ﾃﾞｰﾀ(工種別集計)"/>
      <sheetName val="工種別集計ﾃﾞｰﾀ(工種別集計)"/>
      <sheetName val="H21年度工種別集計(土木)"/>
      <sheetName val="H21年度工種別集計(建築)"/>
      <sheetName val="H21年度工種別集計 (共通)"/>
      <sheetName val="H21年度Ａ３１面"/>
      <sheetName val="H21年度Ａ３１面 (2)"/>
      <sheetName val="ユニット工事"/>
      <sheetName val="H19年度工種別集計ﾃﾞｰﾀ(土木) (ﾍﾞｽﾄ修正)"/>
      <sheetName val="H19年度工種別集計ﾃﾞｰﾀ(建築) (ﾍﾞｽﾄ修正)"/>
      <sheetName val="H19年度工種別集計ﾃﾞｰﾀ( (共通)(ﾍﾞｽﾄ修正)"/>
      <sheetName val="H19年度Ａ３１面 (修正)"/>
    </sheetNames>
    <sheetDataSet>
      <sheetData sheetId="0"/>
      <sheetData sheetId="1"/>
      <sheetData sheetId="2"/>
      <sheetData sheetId="3"/>
      <sheetData sheetId="4" refreshError="1">
        <row r="2">
          <cell r="E2" t="str">
            <v>53001020400</v>
          </cell>
          <cell r="F2" t="str">
            <v>020400</v>
          </cell>
          <cell r="G2" t="str">
            <v/>
          </cell>
          <cell r="H2" t="str">
            <v>㈱ﾋﾙﾀ</v>
          </cell>
          <cell r="I2">
            <v>184000</v>
          </cell>
          <cell r="J2">
            <v>38533</v>
          </cell>
          <cell r="K2" t="str">
            <v>5300</v>
          </cell>
          <cell r="L2" t="str">
            <v>機械等経費</v>
          </cell>
          <cell r="M2" t="str">
            <v>53001</v>
          </cell>
          <cell r="N2" t="str">
            <v>ｸﾚｰﾝ作業</v>
          </cell>
        </row>
        <row r="3">
          <cell r="E3" t="str">
            <v>50100078413</v>
          </cell>
          <cell r="F3" t="str">
            <v>078413</v>
          </cell>
          <cell r="G3" t="str">
            <v/>
          </cell>
          <cell r="H3" t="str">
            <v>宮十造園土木㈱</v>
          </cell>
          <cell r="I3">
            <v>730000</v>
          </cell>
          <cell r="J3">
            <v>38533</v>
          </cell>
          <cell r="K3" t="str">
            <v>5010</v>
          </cell>
          <cell r="L3" t="str">
            <v>法面工事</v>
          </cell>
          <cell r="M3" t="str">
            <v>50100</v>
          </cell>
          <cell r="N3" t="str">
            <v>法面工事</v>
          </cell>
        </row>
        <row r="4">
          <cell r="E4" t="str">
            <v>53001020136</v>
          </cell>
          <cell r="F4" t="str">
            <v>020136</v>
          </cell>
          <cell r="G4" t="str">
            <v/>
          </cell>
          <cell r="H4" t="str">
            <v>新北上重機工業㈱</v>
          </cell>
          <cell r="I4">
            <v>570000</v>
          </cell>
          <cell r="J4">
            <v>38533</v>
          </cell>
          <cell r="K4" t="str">
            <v>5300</v>
          </cell>
          <cell r="L4" t="str">
            <v>機械等経費</v>
          </cell>
          <cell r="M4" t="str">
            <v>53001</v>
          </cell>
          <cell r="N4" t="str">
            <v>ｸﾚｰﾝ作業</v>
          </cell>
        </row>
        <row r="5">
          <cell r="E5" t="str">
            <v>52003020331</v>
          </cell>
          <cell r="F5" t="str">
            <v>020331</v>
          </cell>
          <cell r="G5" t="str">
            <v/>
          </cell>
          <cell r="H5" t="str">
            <v>明治商工㈱</v>
          </cell>
          <cell r="I5">
            <v>750000</v>
          </cell>
          <cell r="J5">
            <v>38533</v>
          </cell>
          <cell r="K5" t="str">
            <v>5200</v>
          </cell>
          <cell r="L5" t="str">
            <v>仮設経費</v>
          </cell>
          <cell r="M5" t="str">
            <v>52003</v>
          </cell>
          <cell r="N5" t="str">
            <v>仮設資材</v>
          </cell>
        </row>
        <row r="6">
          <cell r="E6" t="str">
            <v>53001020400</v>
          </cell>
          <cell r="F6" t="str">
            <v>020400</v>
          </cell>
          <cell r="G6" t="str">
            <v/>
          </cell>
          <cell r="H6" t="str">
            <v>㈱ﾋﾙﾀ</v>
          </cell>
          <cell r="I6">
            <v>1140000</v>
          </cell>
          <cell r="J6">
            <v>38533</v>
          </cell>
          <cell r="K6" t="str">
            <v>5300</v>
          </cell>
          <cell r="L6" t="str">
            <v>機械等経費</v>
          </cell>
          <cell r="M6" t="str">
            <v>53001</v>
          </cell>
          <cell r="N6" t="str">
            <v>ｸﾚｰﾝ作業</v>
          </cell>
        </row>
        <row r="7">
          <cell r="E7" t="str">
            <v>60006152144</v>
          </cell>
          <cell r="F7" t="str">
            <v>152144</v>
          </cell>
          <cell r="G7" t="str">
            <v/>
          </cell>
          <cell r="H7" t="str">
            <v>㈱千葉測量技研</v>
          </cell>
          <cell r="I7">
            <v>97000</v>
          </cell>
          <cell r="J7">
            <v>38533</v>
          </cell>
          <cell r="K7" t="str">
            <v>6000</v>
          </cell>
          <cell r="L7" t="str">
            <v>施工管理費</v>
          </cell>
          <cell r="M7" t="str">
            <v>60006</v>
          </cell>
          <cell r="N7" t="str">
            <v>外注測量</v>
          </cell>
        </row>
        <row r="8">
          <cell r="E8" t="str">
            <v>51003020154</v>
          </cell>
          <cell r="F8" t="str">
            <v>020154</v>
          </cell>
          <cell r="G8" t="str">
            <v/>
          </cell>
          <cell r="H8" t="str">
            <v>共和ｺﾝｸﾘｰﾄ工業㈱仙台支店</v>
          </cell>
          <cell r="I8">
            <v>6500000</v>
          </cell>
          <cell r="J8">
            <v>38533</v>
          </cell>
          <cell r="K8" t="str">
            <v>5100</v>
          </cell>
          <cell r="L8" t="str">
            <v>材料費</v>
          </cell>
          <cell r="M8" t="str">
            <v>51003</v>
          </cell>
          <cell r="N8" t="str">
            <v>ｺﾝｸﾘｰﾄ二次製品</v>
          </cell>
        </row>
        <row r="9">
          <cell r="E9" t="str">
            <v>52003048032</v>
          </cell>
          <cell r="F9" t="str">
            <v>048032</v>
          </cell>
          <cell r="G9" t="str">
            <v/>
          </cell>
          <cell r="H9" t="str">
            <v>日綜産業</v>
          </cell>
          <cell r="I9">
            <v>1710000</v>
          </cell>
          <cell r="J9">
            <v>38533</v>
          </cell>
          <cell r="K9" t="str">
            <v>5200</v>
          </cell>
          <cell r="L9" t="str">
            <v>仮設経費</v>
          </cell>
          <cell r="M9" t="str">
            <v>52003</v>
          </cell>
          <cell r="N9" t="str">
            <v>仮設資材</v>
          </cell>
        </row>
        <row r="10">
          <cell r="E10" t="str">
            <v>51007020227</v>
          </cell>
          <cell r="F10" t="str">
            <v>020227</v>
          </cell>
          <cell r="G10" t="str">
            <v/>
          </cell>
          <cell r="H10" t="str">
            <v>㈱吉田産業仙台支店</v>
          </cell>
          <cell r="I10">
            <v>4560000</v>
          </cell>
          <cell r="J10">
            <v>38533</v>
          </cell>
          <cell r="K10" t="str">
            <v>5100</v>
          </cell>
          <cell r="L10" t="str">
            <v>材料費</v>
          </cell>
          <cell r="M10" t="str">
            <v>51007</v>
          </cell>
          <cell r="N10" t="str">
            <v>共通資材</v>
          </cell>
        </row>
        <row r="11">
          <cell r="E11" t="str">
            <v>55001121873</v>
          </cell>
          <cell r="F11" t="str">
            <v>121873</v>
          </cell>
          <cell r="G11" t="str">
            <v/>
          </cell>
          <cell r="H11" t="str">
            <v>ｾﾌﾃｯｸ㈱</v>
          </cell>
          <cell r="I11">
            <v>1000000</v>
          </cell>
          <cell r="J11">
            <v>38533</v>
          </cell>
          <cell r="K11" t="str">
            <v>5500</v>
          </cell>
          <cell r="L11" t="str">
            <v>安全費</v>
          </cell>
          <cell r="M11" t="str">
            <v>55001</v>
          </cell>
          <cell r="N11" t="str">
            <v>安全施設材</v>
          </cell>
        </row>
        <row r="12">
          <cell r="E12" t="str">
            <v>52003020018</v>
          </cell>
          <cell r="F12" t="str">
            <v>020018</v>
          </cell>
          <cell r="G12" t="str">
            <v/>
          </cell>
          <cell r="H12" t="str">
            <v>㈱ｴﾑｵｰﾃｯｸ　東北支店</v>
          </cell>
          <cell r="I12">
            <v>590000</v>
          </cell>
          <cell r="J12">
            <v>38533</v>
          </cell>
          <cell r="K12" t="str">
            <v>5200</v>
          </cell>
          <cell r="L12" t="str">
            <v>仮設経費</v>
          </cell>
          <cell r="M12" t="str">
            <v>52003</v>
          </cell>
          <cell r="N12" t="str">
            <v>仮設資材</v>
          </cell>
        </row>
        <row r="13">
          <cell r="E13" t="str">
            <v>50388051183</v>
          </cell>
          <cell r="F13" t="str">
            <v>051183</v>
          </cell>
          <cell r="G13" t="str">
            <v/>
          </cell>
          <cell r="H13" t="str">
            <v>㈱藤坂仙台営業所</v>
          </cell>
          <cell r="I13">
            <v>545000</v>
          </cell>
          <cell r="J13">
            <v>38533</v>
          </cell>
          <cell r="K13" t="str">
            <v>5038</v>
          </cell>
          <cell r="L13" t="str">
            <v>産廃処理費</v>
          </cell>
          <cell r="M13" t="str">
            <v>50388</v>
          </cell>
          <cell r="N13" t="str">
            <v>残土処理</v>
          </cell>
        </row>
        <row r="14">
          <cell r="E14" t="str">
            <v>01002020035</v>
          </cell>
          <cell r="F14" t="str">
            <v>020035</v>
          </cell>
          <cell r="G14" t="str">
            <v/>
          </cell>
          <cell r="H14" t="str">
            <v>㈲小熊ﾊﾂﾘ工業</v>
          </cell>
          <cell r="I14">
            <v>420000</v>
          </cell>
          <cell r="J14">
            <v>38533</v>
          </cell>
          <cell r="K14" t="str">
            <v>0100</v>
          </cell>
          <cell r="L14" t="str">
            <v>仮設工事</v>
          </cell>
          <cell r="M14" t="str">
            <v>01002</v>
          </cell>
          <cell r="N14" t="str">
            <v>ﾊﾂﾘ</v>
          </cell>
        </row>
        <row r="15">
          <cell r="E15" t="str">
            <v>51004111766</v>
          </cell>
          <cell r="F15" t="str">
            <v>111766</v>
          </cell>
          <cell r="G15" t="str">
            <v>○</v>
          </cell>
          <cell r="H15" t="str">
            <v>東北鋼材販売㈱</v>
          </cell>
          <cell r="I15">
            <v>14300000</v>
          </cell>
          <cell r="J15">
            <v>38533</v>
          </cell>
          <cell r="K15" t="str">
            <v>5100</v>
          </cell>
          <cell r="L15" t="str">
            <v>材料費</v>
          </cell>
          <cell r="M15" t="str">
            <v>51004</v>
          </cell>
          <cell r="N15" t="str">
            <v>鉄筋･鋼材</v>
          </cell>
        </row>
        <row r="16">
          <cell r="E16" t="str">
            <v>35000020116</v>
          </cell>
          <cell r="F16" t="str">
            <v>020116</v>
          </cell>
          <cell r="G16" t="str">
            <v>○</v>
          </cell>
          <cell r="H16" t="str">
            <v>隼電気㈱</v>
          </cell>
          <cell r="I16">
            <v>177000</v>
          </cell>
          <cell r="J16">
            <v>38533</v>
          </cell>
          <cell r="K16" t="str">
            <v>3500</v>
          </cell>
          <cell r="L16" t="str">
            <v>電気設備工事</v>
          </cell>
          <cell r="M16" t="str">
            <v>35000</v>
          </cell>
          <cell r="N16" t="str">
            <v>電気設備工事</v>
          </cell>
        </row>
        <row r="17">
          <cell r="E17" t="str">
            <v>50381172205</v>
          </cell>
          <cell r="F17" t="str">
            <v>172205</v>
          </cell>
          <cell r="G17" t="str">
            <v/>
          </cell>
          <cell r="H17" t="str">
            <v>鳥羽建設工業㈱</v>
          </cell>
          <cell r="I17">
            <v>169200</v>
          </cell>
          <cell r="J17">
            <v>38533</v>
          </cell>
          <cell r="K17" t="str">
            <v>5038</v>
          </cell>
          <cell r="L17" t="str">
            <v>産廃処理費</v>
          </cell>
          <cell r="M17" t="str">
            <v>50381</v>
          </cell>
          <cell r="N17" t="str">
            <v>産廃処理(がれき類)</v>
          </cell>
        </row>
        <row r="18">
          <cell r="E18" t="str">
            <v>52002020018</v>
          </cell>
          <cell r="F18" t="str">
            <v>020018</v>
          </cell>
          <cell r="G18" t="str">
            <v/>
          </cell>
          <cell r="H18" t="str">
            <v>㈱ｴﾑｵｰﾃｯｸ　東北支店</v>
          </cell>
          <cell r="I18">
            <v>1500000</v>
          </cell>
          <cell r="J18">
            <v>38534</v>
          </cell>
          <cell r="K18" t="str">
            <v>5200</v>
          </cell>
          <cell r="L18" t="str">
            <v>仮設経費</v>
          </cell>
          <cell r="M18" t="str">
            <v>52002</v>
          </cell>
          <cell r="N18" t="str">
            <v>仮設鋼材</v>
          </cell>
        </row>
        <row r="19">
          <cell r="E19" t="str">
            <v>52002020018</v>
          </cell>
          <cell r="F19" t="str">
            <v>020018</v>
          </cell>
          <cell r="G19" t="str">
            <v/>
          </cell>
          <cell r="H19" t="str">
            <v>㈱ｴﾑｵｰﾃｯｸ　東北支店</v>
          </cell>
          <cell r="I19">
            <v>3900000</v>
          </cell>
          <cell r="J19">
            <v>38535</v>
          </cell>
          <cell r="K19" t="str">
            <v>5200</v>
          </cell>
          <cell r="L19" t="str">
            <v>仮設経費</v>
          </cell>
          <cell r="M19" t="str">
            <v>52002</v>
          </cell>
          <cell r="N19" t="str">
            <v>仮設鋼材</v>
          </cell>
        </row>
        <row r="20">
          <cell r="E20" t="str">
            <v>50021020648</v>
          </cell>
          <cell r="F20" t="str">
            <v>020648</v>
          </cell>
          <cell r="G20" t="str">
            <v/>
          </cell>
          <cell r="H20" t="str">
            <v>総武建設㈱</v>
          </cell>
          <cell r="I20">
            <v>2750000</v>
          </cell>
          <cell r="J20">
            <v>38535</v>
          </cell>
          <cell r="K20" t="str">
            <v>5002</v>
          </cell>
          <cell r="L20" t="str">
            <v>構造物工事</v>
          </cell>
          <cell r="M20" t="str">
            <v>50021</v>
          </cell>
          <cell r="N20" t="str">
            <v>構造物工事</v>
          </cell>
        </row>
        <row r="21">
          <cell r="E21" t="str">
            <v>51004020006</v>
          </cell>
          <cell r="F21" t="str">
            <v>020006</v>
          </cell>
          <cell r="G21" t="str">
            <v>○</v>
          </cell>
          <cell r="H21" t="str">
            <v>新栄商事㈱</v>
          </cell>
          <cell r="I21">
            <v>90000</v>
          </cell>
          <cell r="J21">
            <v>38536</v>
          </cell>
          <cell r="K21" t="str">
            <v>5100</v>
          </cell>
          <cell r="L21" t="str">
            <v>材料費</v>
          </cell>
          <cell r="M21" t="str">
            <v>51004</v>
          </cell>
          <cell r="N21" t="str">
            <v>鉄筋･鋼材</v>
          </cell>
        </row>
        <row r="22">
          <cell r="E22" t="str">
            <v>60009020536</v>
          </cell>
          <cell r="F22" t="str">
            <v>020536</v>
          </cell>
          <cell r="G22" t="str">
            <v/>
          </cell>
          <cell r="H22" t="str">
            <v>㈱建設技術ｾﾝﾀｰ</v>
          </cell>
          <cell r="I22">
            <v>438000</v>
          </cell>
          <cell r="J22">
            <v>38536</v>
          </cell>
          <cell r="K22" t="str">
            <v>6000</v>
          </cell>
          <cell r="L22" t="str">
            <v>施工管理費</v>
          </cell>
          <cell r="M22" t="str">
            <v>60009</v>
          </cell>
          <cell r="N22" t="str">
            <v>環境調査</v>
          </cell>
        </row>
        <row r="23">
          <cell r="E23" t="str">
            <v>52002020250</v>
          </cell>
          <cell r="F23" t="str">
            <v>020250</v>
          </cell>
          <cell r="G23" t="str">
            <v/>
          </cell>
          <cell r="H23" t="str">
            <v>日本鉄板ﾘｰｽ㈱　東北支店</v>
          </cell>
          <cell r="I23">
            <v>900000</v>
          </cell>
          <cell r="J23">
            <v>38536</v>
          </cell>
          <cell r="K23" t="str">
            <v>5200</v>
          </cell>
          <cell r="L23" t="str">
            <v>仮設経費</v>
          </cell>
          <cell r="M23" t="str">
            <v>52002</v>
          </cell>
          <cell r="N23" t="str">
            <v>仮設鋼材</v>
          </cell>
        </row>
        <row r="24">
          <cell r="E24" t="str">
            <v>52001020009</v>
          </cell>
          <cell r="F24" t="str">
            <v>020009</v>
          </cell>
          <cell r="G24" t="str">
            <v/>
          </cell>
          <cell r="H24" t="str">
            <v>大和ﾘｰｽ㈱仙台支店</v>
          </cell>
          <cell r="I24">
            <v>700000</v>
          </cell>
          <cell r="J24">
            <v>38536</v>
          </cell>
          <cell r="K24" t="str">
            <v>5200</v>
          </cell>
          <cell r="L24" t="str">
            <v>仮設経費</v>
          </cell>
          <cell r="M24" t="str">
            <v>52001</v>
          </cell>
          <cell r="N24" t="str">
            <v>仮設建物</v>
          </cell>
        </row>
        <row r="25">
          <cell r="E25" t="str">
            <v>51004111766</v>
          </cell>
          <cell r="F25" t="str">
            <v>111766</v>
          </cell>
          <cell r="G25" t="str">
            <v>○</v>
          </cell>
          <cell r="H25" t="str">
            <v>東北鋼材販売㈱</v>
          </cell>
          <cell r="I25">
            <v>6140000</v>
          </cell>
          <cell r="J25">
            <v>38536</v>
          </cell>
          <cell r="K25" t="str">
            <v>5100</v>
          </cell>
          <cell r="L25" t="str">
            <v>材料費</v>
          </cell>
          <cell r="M25" t="str">
            <v>51004</v>
          </cell>
          <cell r="N25" t="str">
            <v>鉄筋･鋼材</v>
          </cell>
        </row>
        <row r="26">
          <cell r="E26" t="str">
            <v>56001212480</v>
          </cell>
          <cell r="F26" t="str">
            <v>212480</v>
          </cell>
          <cell r="G26" t="str">
            <v/>
          </cell>
          <cell r="H26" t="str">
            <v>本荘電気工業㈱</v>
          </cell>
          <cell r="I26">
            <v>3000000</v>
          </cell>
          <cell r="J26">
            <v>38538</v>
          </cell>
          <cell r="K26" t="str">
            <v>5600</v>
          </cell>
          <cell r="L26" t="str">
            <v>仮設工事費</v>
          </cell>
          <cell r="M26" t="str">
            <v>56001</v>
          </cell>
          <cell r="N26" t="str">
            <v>仮設電気工事</v>
          </cell>
        </row>
        <row r="27">
          <cell r="E27" t="str">
            <v>50021020648</v>
          </cell>
          <cell r="F27" t="str">
            <v>020648</v>
          </cell>
          <cell r="G27" t="str">
            <v/>
          </cell>
          <cell r="H27" t="str">
            <v>総武建設㈱</v>
          </cell>
          <cell r="I27">
            <v>7100000</v>
          </cell>
          <cell r="J27">
            <v>38538</v>
          </cell>
          <cell r="K27" t="str">
            <v>5002</v>
          </cell>
          <cell r="L27" t="str">
            <v>構造物工事</v>
          </cell>
          <cell r="M27" t="str">
            <v>50021</v>
          </cell>
          <cell r="N27" t="str">
            <v>構造物工事</v>
          </cell>
        </row>
        <row r="28">
          <cell r="E28" t="str">
            <v>60001020220</v>
          </cell>
          <cell r="F28" t="str">
            <v>020220</v>
          </cell>
          <cell r="G28" t="str">
            <v/>
          </cell>
          <cell r="H28" t="str">
            <v>仙台計測ｼｽﾃﾑ㈱</v>
          </cell>
          <cell r="I28">
            <v>135000</v>
          </cell>
          <cell r="J28">
            <v>38538</v>
          </cell>
          <cell r="K28" t="str">
            <v>6000</v>
          </cell>
          <cell r="L28" t="str">
            <v>施工管理費</v>
          </cell>
          <cell r="M28" t="str">
            <v>60001</v>
          </cell>
          <cell r="N28" t="str">
            <v>測機器ﾘｰｽ</v>
          </cell>
        </row>
        <row r="29">
          <cell r="E29" t="str">
            <v>50070111799</v>
          </cell>
          <cell r="F29" t="str">
            <v>111799</v>
          </cell>
          <cell r="G29" t="str">
            <v/>
          </cell>
          <cell r="H29" t="str">
            <v>㈲ｵｵｻﾄ鉄筋工業所</v>
          </cell>
          <cell r="I29">
            <v>170000</v>
          </cell>
          <cell r="J29">
            <v>38538</v>
          </cell>
          <cell r="K29" t="str">
            <v>5007</v>
          </cell>
          <cell r="L29" t="str">
            <v>鉄筋工事</v>
          </cell>
          <cell r="M29" t="str">
            <v>50070</v>
          </cell>
          <cell r="N29" t="str">
            <v>鉄筋工事</v>
          </cell>
        </row>
        <row r="30">
          <cell r="E30" t="str">
            <v>51001162176</v>
          </cell>
          <cell r="F30" t="str">
            <v>162176</v>
          </cell>
          <cell r="G30" t="str">
            <v/>
          </cell>
          <cell r="H30" t="str">
            <v>㈱桃生石産</v>
          </cell>
          <cell r="I30">
            <v>26080000</v>
          </cell>
          <cell r="J30">
            <v>38540</v>
          </cell>
          <cell r="K30" t="str">
            <v>5100</v>
          </cell>
          <cell r="L30" t="str">
            <v>材料費</v>
          </cell>
          <cell r="M30" t="str">
            <v>51001</v>
          </cell>
          <cell r="N30" t="str">
            <v>骨材</v>
          </cell>
        </row>
        <row r="31">
          <cell r="E31" t="str">
            <v>50241212482</v>
          </cell>
          <cell r="F31" t="str">
            <v>212482</v>
          </cell>
          <cell r="G31" t="str">
            <v/>
          </cell>
          <cell r="H31" t="str">
            <v>㈱桑折ｺﾝｻﾙﾀﾝﾄ</v>
          </cell>
          <cell r="I31">
            <v>1399999.96</v>
          </cell>
          <cell r="J31">
            <v>38540</v>
          </cell>
          <cell r="K31" t="str">
            <v>5024</v>
          </cell>
          <cell r="L31" t="str">
            <v>事業損失防止施設工事</v>
          </cell>
          <cell r="M31" t="str">
            <v>50241</v>
          </cell>
          <cell r="N31" t="str">
            <v>家屋調査</v>
          </cell>
        </row>
        <row r="32">
          <cell r="E32" t="str">
            <v>21004212481</v>
          </cell>
          <cell r="F32" t="str">
            <v>212481</v>
          </cell>
          <cell r="G32" t="str">
            <v/>
          </cell>
          <cell r="H32" t="str">
            <v>日立ｱﾌﾟﾗｲｱﾝｽ㈱北日本支店</v>
          </cell>
          <cell r="I32">
            <v>4600000</v>
          </cell>
          <cell r="J32">
            <v>38540</v>
          </cell>
          <cell r="K32" t="str">
            <v>2100</v>
          </cell>
          <cell r="L32" t="str">
            <v>ﾕﾆｯﾄ工事</v>
          </cell>
          <cell r="M32" t="str">
            <v>21004</v>
          </cell>
          <cell r="N32" t="str">
            <v>ﾕﾆｯﾄ工事(その他)</v>
          </cell>
        </row>
        <row r="33">
          <cell r="E33" t="str">
            <v>33000020304</v>
          </cell>
          <cell r="F33" t="str">
            <v>020304</v>
          </cell>
          <cell r="G33" t="str">
            <v/>
          </cell>
          <cell r="H33" t="str">
            <v>日新設備㈱仙台支店</v>
          </cell>
          <cell r="I33">
            <v>450000</v>
          </cell>
          <cell r="J33">
            <v>38540</v>
          </cell>
          <cell r="K33" t="str">
            <v>3300</v>
          </cell>
          <cell r="L33" t="str">
            <v>衛生設備工事</v>
          </cell>
          <cell r="M33" t="str">
            <v>33000</v>
          </cell>
          <cell r="N33" t="str">
            <v>衛生設備工事</v>
          </cell>
        </row>
        <row r="34">
          <cell r="E34" t="str">
            <v>21004030751</v>
          </cell>
          <cell r="F34" t="str">
            <v>030751</v>
          </cell>
          <cell r="G34" t="str">
            <v/>
          </cell>
          <cell r="H34" t="str">
            <v>信越ﾕﾆｯﾄ㈱仙台営業所</v>
          </cell>
          <cell r="I34">
            <v>170000</v>
          </cell>
          <cell r="J34">
            <v>38542</v>
          </cell>
          <cell r="K34" t="str">
            <v>2100</v>
          </cell>
          <cell r="L34" t="str">
            <v>ﾕﾆｯﾄ工事</v>
          </cell>
          <cell r="M34" t="str">
            <v>21004</v>
          </cell>
          <cell r="N34" t="str">
            <v>ﾕﾆｯﾄ工事(その他)</v>
          </cell>
        </row>
        <row r="35">
          <cell r="E35" t="str">
            <v>51003152139</v>
          </cell>
          <cell r="F35" t="str">
            <v>152139</v>
          </cell>
          <cell r="G35" t="str">
            <v/>
          </cell>
          <cell r="H35" t="str">
            <v>新和ｺﾝｸﾘｰﾄ工業㈱　岩手営業所</v>
          </cell>
          <cell r="I35">
            <v>-583000</v>
          </cell>
          <cell r="J35">
            <v>38541</v>
          </cell>
          <cell r="K35" t="str">
            <v>5100</v>
          </cell>
          <cell r="L35" t="str">
            <v>材料費</v>
          </cell>
          <cell r="M35" t="str">
            <v>51003</v>
          </cell>
          <cell r="N35" t="str">
            <v>ｺﾝｸﾘｰﾄ二次製品</v>
          </cell>
        </row>
        <row r="36">
          <cell r="E36" t="str">
            <v>51002020001</v>
          </cell>
          <cell r="F36" t="str">
            <v>020001</v>
          </cell>
          <cell r="G36" t="str">
            <v>○</v>
          </cell>
          <cell r="H36" t="str">
            <v>仙台やしろ商事㈱</v>
          </cell>
          <cell r="I36">
            <v>-52337</v>
          </cell>
          <cell r="J36">
            <v>38541</v>
          </cell>
          <cell r="K36" t="str">
            <v>5100</v>
          </cell>
          <cell r="L36" t="str">
            <v>材料費</v>
          </cell>
          <cell r="M36" t="str">
            <v>51002</v>
          </cell>
          <cell r="N36" t="str">
            <v>生ｺﾝｸﾘｰﾄ</v>
          </cell>
        </row>
        <row r="37">
          <cell r="E37" t="str">
            <v>53003030777</v>
          </cell>
          <cell r="F37" t="str">
            <v>030777</v>
          </cell>
          <cell r="G37" t="str">
            <v/>
          </cell>
          <cell r="H37" t="str">
            <v>㈱ほくとう宮城支店</v>
          </cell>
          <cell r="I37">
            <v>-185400</v>
          </cell>
          <cell r="J37">
            <v>38541</v>
          </cell>
          <cell r="K37" t="str">
            <v>5300</v>
          </cell>
          <cell r="L37" t="str">
            <v>機械等経費</v>
          </cell>
          <cell r="M37" t="str">
            <v>53003</v>
          </cell>
          <cell r="N37" t="str">
            <v>機械器具ﾘｰｽ</v>
          </cell>
        </row>
        <row r="38">
          <cell r="E38" t="str">
            <v>50012202468</v>
          </cell>
          <cell r="F38" t="str">
            <v>202468</v>
          </cell>
          <cell r="G38" t="str">
            <v/>
          </cell>
          <cell r="H38" t="str">
            <v>㈱ｺﾄｰ</v>
          </cell>
          <cell r="I38">
            <v>1400000</v>
          </cell>
          <cell r="J38">
            <v>38541</v>
          </cell>
          <cell r="K38" t="str">
            <v>5001</v>
          </cell>
          <cell r="L38" t="str">
            <v>機械土工事</v>
          </cell>
          <cell r="M38" t="str">
            <v>50012</v>
          </cell>
          <cell r="N38" t="str">
            <v>機械土工事(その他)</v>
          </cell>
        </row>
        <row r="39">
          <cell r="E39" t="str">
            <v>52003106975</v>
          </cell>
          <cell r="F39" t="str">
            <v>106975</v>
          </cell>
          <cell r="G39" t="str">
            <v/>
          </cell>
          <cell r="H39" t="str">
            <v>㈱東北ﾍﾟｶﾞｻｽ</v>
          </cell>
          <cell r="I39">
            <v>590000</v>
          </cell>
          <cell r="J39">
            <v>38541</v>
          </cell>
          <cell r="K39" t="str">
            <v>5200</v>
          </cell>
          <cell r="L39" t="str">
            <v>仮設経費</v>
          </cell>
          <cell r="M39" t="str">
            <v>52003</v>
          </cell>
          <cell r="N39" t="str">
            <v>仮設資材</v>
          </cell>
        </row>
        <row r="40">
          <cell r="E40" t="str">
            <v>51003051230</v>
          </cell>
          <cell r="F40" t="str">
            <v>051230</v>
          </cell>
          <cell r="G40" t="str">
            <v/>
          </cell>
          <cell r="H40" t="str">
            <v>昭和ｺﾝｸﾘｰﾄ工業㈱</v>
          </cell>
          <cell r="I40">
            <v>290000</v>
          </cell>
          <cell r="J40">
            <v>38545</v>
          </cell>
          <cell r="K40" t="str">
            <v>5100</v>
          </cell>
          <cell r="L40" t="str">
            <v>材料費</v>
          </cell>
          <cell r="M40" t="str">
            <v>51003</v>
          </cell>
          <cell r="N40" t="str">
            <v>ｺﾝｸﾘｰﾄ二次製品</v>
          </cell>
        </row>
        <row r="41">
          <cell r="E41" t="str">
            <v>50022020199</v>
          </cell>
          <cell r="F41" t="str">
            <v>020199</v>
          </cell>
          <cell r="G41" t="str">
            <v/>
          </cell>
          <cell r="H41" t="str">
            <v>高砂商工㈱</v>
          </cell>
          <cell r="I41">
            <v>312000</v>
          </cell>
          <cell r="J41">
            <v>38545</v>
          </cell>
          <cell r="K41" t="str">
            <v>5002</v>
          </cell>
          <cell r="L41" t="str">
            <v>構造物工事</v>
          </cell>
          <cell r="M41" t="str">
            <v>50022</v>
          </cell>
          <cell r="N41" t="str">
            <v>構造物工事(その他)</v>
          </cell>
        </row>
        <row r="42">
          <cell r="E42" t="str">
            <v>50384069388</v>
          </cell>
          <cell r="F42" t="str">
            <v>069388</v>
          </cell>
          <cell r="G42" t="str">
            <v/>
          </cell>
          <cell r="H42" t="str">
            <v>(協)仙台清掃公社</v>
          </cell>
          <cell r="I42">
            <v>-61000</v>
          </cell>
          <cell r="J42">
            <v>38545</v>
          </cell>
          <cell r="K42" t="str">
            <v>5038</v>
          </cell>
          <cell r="L42" t="str">
            <v>産廃処理費</v>
          </cell>
          <cell r="M42" t="str">
            <v>50384</v>
          </cell>
          <cell r="N42" t="str">
            <v>産廃処理(産廃ｶｺﾞ)</v>
          </cell>
        </row>
        <row r="43">
          <cell r="E43" t="str">
            <v>51007020004</v>
          </cell>
          <cell r="F43" t="str">
            <v>020004</v>
          </cell>
          <cell r="G43" t="str">
            <v>○</v>
          </cell>
          <cell r="H43" t="str">
            <v>東北興商㈱</v>
          </cell>
          <cell r="I43">
            <v>-135000</v>
          </cell>
          <cell r="J43">
            <v>38545</v>
          </cell>
          <cell r="K43" t="str">
            <v>5100</v>
          </cell>
          <cell r="L43" t="str">
            <v>材料費</v>
          </cell>
          <cell r="M43" t="str">
            <v>51007</v>
          </cell>
          <cell r="N43" t="str">
            <v>共通資材</v>
          </cell>
        </row>
        <row r="44">
          <cell r="E44" t="str">
            <v>53001121843</v>
          </cell>
          <cell r="F44" t="str">
            <v>121843</v>
          </cell>
          <cell r="G44" t="str">
            <v/>
          </cell>
          <cell r="H44" t="str">
            <v>㈲ｱｲﾊﾗ重機</v>
          </cell>
          <cell r="I44">
            <v>-218000</v>
          </cell>
          <cell r="J44">
            <v>38545</v>
          </cell>
          <cell r="K44" t="str">
            <v>5300</v>
          </cell>
          <cell r="L44" t="str">
            <v>機械等経費</v>
          </cell>
          <cell r="M44" t="str">
            <v>53001</v>
          </cell>
          <cell r="N44" t="str">
            <v>ｸﾚｰﾝ作業</v>
          </cell>
        </row>
        <row r="45">
          <cell r="E45" t="str">
            <v>55002212511</v>
          </cell>
          <cell r="F45" t="str">
            <v>212511</v>
          </cell>
          <cell r="G45" t="str">
            <v/>
          </cell>
          <cell r="H45" t="str">
            <v>東洋ﾜｰｸｾｷｭﾘﾃｨ㈱</v>
          </cell>
          <cell r="I45">
            <v>-313550</v>
          </cell>
          <cell r="J45">
            <v>38545</v>
          </cell>
          <cell r="K45" t="str">
            <v>5500</v>
          </cell>
          <cell r="L45" t="str">
            <v>安全費</v>
          </cell>
          <cell r="M45" t="str">
            <v>55002</v>
          </cell>
          <cell r="N45" t="str">
            <v>ｶﾞｰﾄﾞﾏﾝ</v>
          </cell>
        </row>
        <row r="46">
          <cell r="E46" t="str">
            <v>53003020414</v>
          </cell>
          <cell r="F46" t="str">
            <v>020414</v>
          </cell>
          <cell r="G46" t="str">
            <v/>
          </cell>
          <cell r="H46" t="str">
            <v>㈱ﾚﾝﾀﾙのﾆｯｹﾝ仙台営業所</v>
          </cell>
          <cell r="I46">
            <v>-95544</v>
          </cell>
          <cell r="J46">
            <v>38545</v>
          </cell>
          <cell r="K46" t="str">
            <v>5300</v>
          </cell>
          <cell r="L46" t="str">
            <v>機械等経費</v>
          </cell>
          <cell r="M46" t="str">
            <v>53003</v>
          </cell>
          <cell r="N46" t="str">
            <v>機械器具ﾘｰｽ</v>
          </cell>
        </row>
        <row r="47">
          <cell r="E47" t="str">
            <v>55001121873</v>
          </cell>
          <cell r="F47" t="str">
            <v>121873</v>
          </cell>
          <cell r="G47" t="str">
            <v/>
          </cell>
          <cell r="H47" t="str">
            <v>ｾﾌﾃｯｸ㈱</v>
          </cell>
          <cell r="I47">
            <v>1650000</v>
          </cell>
          <cell r="J47">
            <v>38545</v>
          </cell>
          <cell r="K47" t="str">
            <v>5500</v>
          </cell>
          <cell r="L47" t="str">
            <v>安全費</v>
          </cell>
          <cell r="M47" t="str">
            <v>55001</v>
          </cell>
          <cell r="N47" t="str">
            <v>安全施設材</v>
          </cell>
        </row>
        <row r="48">
          <cell r="E48" t="str">
            <v>51001061308</v>
          </cell>
          <cell r="F48" t="str">
            <v>061308</v>
          </cell>
          <cell r="G48" t="str">
            <v/>
          </cell>
          <cell r="H48" t="str">
            <v>㈱木村土建</v>
          </cell>
          <cell r="I48">
            <v>6000000</v>
          </cell>
          <cell r="J48">
            <v>38545</v>
          </cell>
          <cell r="K48" t="str">
            <v>5100</v>
          </cell>
          <cell r="L48" t="str">
            <v>材料費</v>
          </cell>
          <cell r="M48" t="str">
            <v>51001</v>
          </cell>
          <cell r="N48" t="str">
            <v>骨材</v>
          </cell>
        </row>
        <row r="49">
          <cell r="E49" t="str">
            <v>60003212484</v>
          </cell>
          <cell r="F49" t="str">
            <v>212484</v>
          </cell>
          <cell r="G49" t="str">
            <v/>
          </cell>
          <cell r="H49" t="str">
            <v>㈱ｴｽｲｰﾃｸﾆｶ</v>
          </cell>
          <cell r="I49">
            <v>250000</v>
          </cell>
          <cell r="J49">
            <v>38545</v>
          </cell>
          <cell r="K49" t="str">
            <v>6000</v>
          </cell>
          <cell r="L49" t="str">
            <v>施工管理費</v>
          </cell>
          <cell r="M49" t="str">
            <v>60003</v>
          </cell>
          <cell r="N49" t="str">
            <v>ｺﾝｸﾘｰﾄ試験</v>
          </cell>
        </row>
        <row r="50">
          <cell r="E50" t="str">
            <v>52003152109</v>
          </cell>
          <cell r="F50" t="str">
            <v>152109</v>
          </cell>
          <cell r="G50" t="str">
            <v/>
          </cell>
          <cell r="H50" t="str">
            <v>ｴｽｱｰﾙｼﾞｰﾀｶﾐﾔ㈱仙台支店</v>
          </cell>
          <cell r="I50">
            <v>291000</v>
          </cell>
          <cell r="J50">
            <v>38545</v>
          </cell>
          <cell r="K50" t="str">
            <v>5200</v>
          </cell>
          <cell r="L50" t="str">
            <v>仮設経費</v>
          </cell>
          <cell r="M50" t="str">
            <v>52003</v>
          </cell>
          <cell r="N50" t="str">
            <v>仮設資材</v>
          </cell>
        </row>
        <row r="51">
          <cell r="E51" t="str">
            <v>50100078413</v>
          </cell>
          <cell r="F51" t="str">
            <v>078413</v>
          </cell>
          <cell r="G51" t="str">
            <v/>
          </cell>
          <cell r="H51" t="str">
            <v>宮十造園土木㈱</v>
          </cell>
          <cell r="I51">
            <v>300000</v>
          </cell>
          <cell r="J51">
            <v>38538</v>
          </cell>
          <cell r="K51" t="str">
            <v>5010</v>
          </cell>
          <cell r="L51" t="str">
            <v>法面工事</v>
          </cell>
          <cell r="M51" t="str">
            <v>50100</v>
          </cell>
          <cell r="N51" t="str">
            <v>法面工事</v>
          </cell>
        </row>
        <row r="52">
          <cell r="E52" t="str">
            <v>50022212483</v>
          </cell>
          <cell r="F52" t="str">
            <v>212483</v>
          </cell>
          <cell r="G52" t="str">
            <v/>
          </cell>
          <cell r="H52" t="str">
            <v>㈱ﾓﾘｾﾝ</v>
          </cell>
          <cell r="I52">
            <v>1100000</v>
          </cell>
          <cell r="J52">
            <v>38538</v>
          </cell>
          <cell r="K52" t="str">
            <v>5002</v>
          </cell>
          <cell r="L52" t="str">
            <v>構造物工事</v>
          </cell>
          <cell r="M52" t="str">
            <v>50022</v>
          </cell>
          <cell r="N52" t="str">
            <v>構造物工事(その他)</v>
          </cell>
        </row>
        <row r="53">
          <cell r="E53" t="str">
            <v>60004142083</v>
          </cell>
          <cell r="F53" t="str">
            <v>142083</v>
          </cell>
          <cell r="G53" t="str">
            <v/>
          </cell>
          <cell r="H53" t="str">
            <v>溶接検査㈱</v>
          </cell>
          <cell r="I53">
            <v>300000</v>
          </cell>
          <cell r="J53">
            <v>38545</v>
          </cell>
          <cell r="K53" t="str">
            <v>6000</v>
          </cell>
          <cell r="L53" t="str">
            <v>施工管理費</v>
          </cell>
          <cell r="M53" t="str">
            <v>60004</v>
          </cell>
          <cell r="N53" t="str">
            <v>その他試験</v>
          </cell>
        </row>
        <row r="54">
          <cell r="E54" t="str">
            <v>50387162199</v>
          </cell>
          <cell r="F54" t="str">
            <v>162199</v>
          </cell>
          <cell r="G54" t="str">
            <v/>
          </cell>
          <cell r="H54" t="str">
            <v>伊東工業㈱</v>
          </cell>
          <cell r="I54">
            <v>705000</v>
          </cell>
          <cell r="J54">
            <v>38545</v>
          </cell>
          <cell r="K54" t="str">
            <v>5038</v>
          </cell>
          <cell r="L54" t="str">
            <v>産廃処理費</v>
          </cell>
          <cell r="M54" t="str">
            <v>50387</v>
          </cell>
          <cell r="N54" t="str">
            <v>産廃処理(運搬)</v>
          </cell>
        </row>
        <row r="55">
          <cell r="E55" t="str">
            <v>50382142043</v>
          </cell>
          <cell r="F55" t="str">
            <v>142043</v>
          </cell>
          <cell r="G55" t="str">
            <v/>
          </cell>
          <cell r="H55" t="str">
            <v>ｼﾞｬｲﾜｯﾄ㈱</v>
          </cell>
          <cell r="I55">
            <v>3797040</v>
          </cell>
          <cell r="J55">
            <v>38545</v>
          </cell>
          <cell r="K55" t="str">
            <v>5038</v>
          </cell>
          <cell r="L55" t="str">
            <v>産廃処理費</v>
          </cell>
          <cell r="M55" t="str">
            <v>50382</v>
          </cell>
          <cell r="N55" t="str">
            <v>産廃処理(汚泥)</v>
          </cell>
        </row>
        <row r="56">
          <cell r="E56" t="str">
            <v>02002030929</v>
          </cell>
          <cell r="F56" t="str">
            <v>030929</v>
          </cell>
          <cell r="G56" t="str">
            <v>○</v>
          </cell>
          <cell r="H56" t="str">
            <v>青葉重機建設㈱</v>
          </cell>
          <cell r="I56">
            <v>1500000</v>
          </cell>
          <cell r="J56">
            <v>38545</v>
          </cell>
          <cell r="K56" t="str">
            <v>0200</v>
          </cell>
          <cell r="L56" t="str">
            <v>土工事</v>
          </cell>
          <cell r="M56" t="str">
            <v>02002</v>
          </cell>
          <cell r="N56" t="str">
            <v>山留工事</v>
          </cell>
        </row>
        <row r="57">
          <cell r="E57" t="str">
            <v>50383142027</v>
          </cell>
          <cell r="F57" t="str">
            <v>142027</v>
          </cell>
          <cell r="G57" t="str">
            <v/>
          </cell>
          <cell r="H57" t="str">
            <v>仙台環境開発㈱</v>
          </cell>
          <cell r="I57">
            <v>-315157</v>
          </cell>
          <cell r="J57">
            <v>38545</v>
          </cell>
          <cell r="K57" t="str">
            <v>5038</v>
          </cell>
          <cell r="L57" t="str">
            <v>産廃処理費</v>
          </cell>
          <cell r="M57" t="str">
            <v>50383</v>
          </cell>
          <cell r="N57" t="str">
            <v>産廃処理(解体材)</v>
          </cell>
        </row>
        <row r="58">
          <cell r="E58" t="str">
            <v>52003020331</v>
          </cell>
          <cell r="F58" t="str">
            <v>020331</v>
          </cell>
          <cell r="G58" t="str">
            <v/>
          </cell>
          <cell r="H58" t="str">
            <v>明治商工㈱</v>
          </cell>
          <cell r="I58">
            <v>1130000</v>
          </cell>
          <cell r="J58">
            <v>38545</v>
          </cell>
          <cell r="K58" t="str">
            <v>5200</v>
          </cell>
          <cell r="L58" t="str">
            <v>仮設経費</v>
          </cell>
          <cell r="M58" t="str">
            <v>52003</v>
          </cell>
          <cell r="N58" t="str">
            <v>仮設資材</v>
          </cell>
        </row>
        <row r="59">
          <cell r="E59" t="str">
            <v>02002030929</v>
          </cell>
          <cell r="F59" t="str">
            <v>030929</v>
          </cell>
          <cell r="G59" t="str">
            <v>○</v>
          </cell>
          <cell r="H59" t="str">
            <v>青葉重機建設㈱</v>
          </cell>
          <cell r="I59">
            <v>350000</v>
          </cell>
          <cell r="J59">
            <v>38545</v>
          </cell>
          <cell r="K59" t="str">
            <v>0200</v>
          </cell>
          <cell r="L59" t="str">
            <v>土工事</v>
          </cell>
          <cell r="M59" t="str">
            <v>02002</v>
          </cell>
          <cell r="N59" t="str">
            <v>山留工事</v>
          </cell>
        </row>
        <row r="60">
          <cell r="E60" t="str">
            <v>22001071404</v>
          </cell>
          <cell r="F60" t="str">
            <v>071404</v>
          </cell>
          <cell r="G60" t="str">
            <v/>
          </cell>
          <cell r="H60" t="str">
            <v>福田道路㈱仙台営業所</v>
          </cell>
          <cell r="I60">
            <v>17000000</v>
          </cell>
          <cell r="J60">
            <v>38533</v>
          </cell>
          <cell r="K60" t="str">
            <v>2200</v>
          </cell>
          <cell r="L60" t="str">
            <v>外構工事</v>
          </cell>
          <cell r="M60" t="str">
            <v>22001</v>
          </cell>
          <cell r="N60" t="str">
            <v>外構工事</v>
          </cell>
        </row>
        <row r="61">
          <cell r="E61" t="str">
            <v>24001172205</v>
          </cell>
          <cell r="F61" t="str">
            <v>172205</v>
          </cell>
          <cell r="G61" t="str">
            <v/>
          </cell>
          <cell r="H61" t="str">
            <v>鳥羽建設工業㈱</v>
          </cell>
          <cell r="I61">
            <v>1050000</v>
          </cell>
          <cell r="J61">
            <v>38538</v>
          </cell>
          <cell r="K61" t="str">
            <v>2400</v>
          </cell>
          <cell r="L61" t="str">
            <v>解体工事</v>
          </cell>
          <cell r="M61" t="str">
            <v>24001</v>
          </cell>
          <cell r="N61" t="str">
            <v>解体工事</v>
          </cell>
        </row>
        <row r="62">
          <cell r="E62" t="str">
            <v>33000172211</v>
          </cell>
          <cell r="F62" t="str">
            <v>172211</v>
          </cell>
          <cell r="G62" t="str">
            <v/>
          </cell>
          <cell r="H62" t="str">
            <v>菊地建設工業㈱</v>
          </cell>
          <cell r="I62">
            <v>1180000</v>
          </cell>
          <cell r="J62">
            <v>38533</v>
          </cell>
          <cell r="K62" t="str">
            <v>3300</v>
          </cell>
          <cell r="L62" t="str">
            <v>衛生設備工事</v>
          </cell>
          <cell r="M62" t="str">
            <v>33000</v>
          </cell>
          <cell r="N62" t="str">
            <v>衛生設備工事</v>
          </cell>
        </row>
        <row r="63">
          <cell r="E63" t="str">
            <v>06001020072</v>
          </cell>
          <cell r="F63" t="str">
            <v>020072</v>
          </cell>
          <cell r="G63" t="str">
            <v>○</v>
          </cell>
          <cell r="H63" t="str">
            <v>㈱海老鉄工所</v>
          </cell>
          <cell r="I63">
            <v>2000000</v>
          </cell>
          <cell r="J63">
            <v>38545</v>
          </cell>
          <cell r="K63" t="str">
            <v>0600</v>
          </cell>
          <cell r="L63" t="str">
            <v>鉄骨工事</v>
          </cell>
          <cell r="M63" t="str">
            <v>06001</v>
          </cell>
          <cell r="N63" t="str">
            <v>鉄骨工事</v>
          </cell>
        </row>
        <row r="64">
          <cell r="E64" t="str">
            <v>16001071461</v>
          </cell>
          <cell r="F64" t="str">
            <v>071461</v>
          </cell>
          <cell r="G64" t="str">
            <v/>
          </cell>
          <cell r="H64" t="str">
            <v>㈱山貴</v>
          </cell>
          <cell r="I64">
            <v>900000</v>
          </cell>
          <cell r="J64">
            <v>38545</v>
          </cell>
          <cell r="K64" t="str">
            <v>1600</v>
          </cell>
          <cell r="L64" t="str">
            <v>金属製建具工事</v>
          </cell>
          <cell r="M64" t="str">
            <v>16001</v>
          </cell>
          <cell r="N64" t="str">
            <v>金属製建具工事</v>
          </cell>
        </row>
        <row r="65">
          <cell r="E65" t="str">
            <v>18001020203</v>
          </cell>
          <cell r="F65" t="str">
            <v>020203</v>
          </cell>
          <cell r="G65" t="str">
            <v/>
          </cell>
          <cell r="H65" t="str">
            <v>石井硝子㈱</v>
          </cell>
          <cell r="I65">
            <v>900000</v>
          </cell>
          <cell r="J65">
            <v>38545</v>
          </cell>
          <cell r="K65" t="str">
            <v>1800</v>
          </cell>
          <cell r="L65" t="str">
            <v>硝子工事</v>
          </cell>
          <cell r="M65" t="str">
            <v>18001</v>
          </cell>
          <cell r="N65" t="str">
            <v>硝子工事</v>
          </cell>
        </row>
        <row r="66">
          <cell r="E66" t="str">
            <v>14001020098</v>
          </cell>
          <cell r="F66" t="str">
            <v>020098</v>
          </cell>
          <cell r="G66" t="str">
            <v/>
          </cell>
          <cell r="H66" t="str">
            <v>新日本商事㈱</v>
          </cell>
          <cell r="I66">
            <v>800000</v>
          </cell>
          <cell r="J66">
            <v>38545</v>
          </cell>
          <cell r="K66" t="str">
            <v>1400</v>
          </cell>
          <cell r="L66" t="str">
            <v>金属工事</v>
          </cell>
          <cell r="M66" t="str">
            <v>14001</v>
          </cell>
          <cell r="N66" t="str">
            <v>金属工事</v>
          </cell>
        </row>
        <row r="67">
          <cell r="E67" t="str">
            <v>15001030759</v>
          </cell>
          <cell r="F67" t="str">
            <v>030759</v>
          </cell>
          <cell r="G67" t="str">
            <v/>
          </cell>
          <cell r="H67" t="str">
            <v>ｸﾚｱ工業㈱</v>
          </cell>
          <cell r="I67">
            <v>200000</v>
          </cell>
          <cell r="J67">
            <v>38545</v>
          </cell>
          <cell r="K67" t="str">
            <v>1500</v>
          </cell>
          <cell r="L67" t="str">
            <v>左官工事</v>
          </cell>
          <cell r="M67" t="str">
            <v>15001</v>
          </cell>
          <cell r="N67" t="str">
            <v>左官工事</v>
          </cell>
        </row>
        <row r="68">
          <cell r="E68" t="str">
            <v>21004101731</v>
          </cell>
          <cell r="F68" t="str">
            <v>101731</v>
          </cell>
          <cell r="G68" t="str">
            <v/>
          </cell>
          <cell r="H68" t="str">
            <v>真栄工芸㈱</v>
          </cell>
          <cell r="I68">
            <v>650000</v>
          </cell>
          <cell r="J68">
            <v>38545</v>
          </cell>
          <cell r="K68" t="str">
            <v>2100</v>
          </cell>
          <cell r="L68" t="str">
            <v>ﾕﾆｯﾄ工事</v>
          </cell>
          <cell r="M68" t="str">
            <v>21004</v>
          </cell>
          <cell r="N68" t="str">
            <v>ﾕﾆｯﾄ工事(その他)</v>
          </cell>
        </row>
        <row r="69">
          <cell r="E69" t="str">
            <v>13001020170</v>
          </cell>
          <cell r="F69" t="str">
            <v>020170</v>
          </cell>
          <cell r="G69" t="str">
            <v/>
          </cell>
          <cell r="H69" t="str">
            <v>ﾀｹﾀﾞ金属工業㈱</v>
          </cell>
          <cell r="I69">
            <v>550000</v>
          </cell>
          <cell r="J69">
            <v>38545</v>
          </cell>
          <cell r="K69" t="str">
            <v>1300</v>
          </cell>
          <cell r="L69" t="str">
            <v>屋根工事</v>
          </cell>
          <cell r="M69" t="str">
            <v>13001</v>
          </cell>
          <cell r="N69" t="str">
            <v>屋根工事</v>
          </cell>
        </row>
        <row r="70">
          <cell r="E70" t="str">
            <v>08001051181</v>
          </cell>
          <cell r="F70" t="str">
            <v>051181</v>
          </cell>
          <cell r="G70" t="str">
            <v>○</v>
          </cell>
          <cell r="H70" t="str">
            <v>㈱星和建工</v>
          </cell>
          <cell r="I70">
            <v>280000</v>
          </cell>
          <cell r="J70">
            <v>38545</v>
          </cell>
          <cell r="K70" t="str">
            <v>0800</v>
          </cell>
          <cell r="L70" t="str">
            <v>ALC工事</v>
          </cell>
          <cell r="M70" t="str">
            <v>08001</v>
          </cell>
          <cell r="N70" t="str">
            <v>ALC工事</v>
          </cell>
        </row>
        <row r="71">
          <cell r="E71" t="str">
            <v>19001020350</v>
          </cell>
          <cell r="F71" t="str">
            <v>020350</v>
          </cell>
          <cell r="G71" t="str">
            <v>○</v>
          </cell>
          <cell r="H71" t="str">
            <v>(資)横田塗装店</v>
          </cell>
          <cell r="I71">
            <v>1200000</v>
          </cell>
          <cell r="J71">
            <v>38545</v>
          </cell>
          <cell r="K71" t="str">
            <v>1900</v>
          </cell>
          <cell r="L71" t="str">
            <v>塗装工事</v>
          </cell>
          <cell r="M71" t="str">
            <v>19001</v>
          </cell>
          <cell r="N71" t="str">
            <v>塗装工事</v>
          </cell>
        </row>
        <row r="72">
          <cell r="E72" t="str">
            <v>09001020088</v>
          </cell>
          <cell r="F72" t="str">
            <v>020088</v>
          </cell>
          <cell r="G72" t="str">
            <v>○</v>
          </cell>
          <cell r="H72" t="str">
            <v>日新建工㈱東北支店</v>
          </cell>
          <cell r="I72">
            <v>60000</v>
          </cell>
          <cell r="J72">
            <v>38545</v>
          </cell>
          <cell r="K72" t="str">
            <v>0900</v>
          </cell>
          <cell r="L72" t="str">
            <v>防水工事</v>
          </cell>
          <cell r="M72" t="str">
            <v>09001</v>
          </cell>
          <cell r="N72" t="str">
            <v>防水工事</v>
          </cell>
        </row>
        <row r="73">
          <cell r="E73" t="str">
            <v>09002030961</v>
          </cell>
          <cell r="F73" t="str">
            <v>030961</v>
          </cell>
          <cell r="G73" t="str">
            <v/>
          </cell>
          <cell r="H73" t="str">
            <v>㈱日昇工業</v>
          </cell>
          <cell r="I73">
            <v>50000</v>
          </cell>
          <cell r="J73">
            <v>38545</v>
          </cell>
          <cell r="K73" t="str">
            <v>0900</v>
          </cell>
          <cell r="L73" t="str">
            <v>防水工事</v>
          </cell>
          <cell r="M73" t="str">
            <v>09002</v>
          </cell>
          <cell r="N73" t="str">
            <v>防水工事(ｼｰﾘﾝｸﾞ)</v>
          </cell>
        </row>
        <row r="74">
          <cell r="E74" t="str">
            <v>20001020193</v>
          </cell>
          <cell r="F74" t="str">
            <v>020193</v>
          </cell>
          <cell r="G74" t="str">
            <v>○</v>
          </cell>
          <cell r="H74" t="str">
            <v>丸三商事㈱</v>
          </cell>
          <cell r="I74">
            <v>3800000</v>
          </cell>
          <cell r="J74">
            <v>38545</v>
          </cell>
          <cell r="K74" t="str">
            <v>2000</v>
          </cell>
          <cell r="L74" t="str">
            <v>内装工事</v>
          </cell>
          <cell r="M74" t="str">
            <v>20001</v>
          </cell>
          <cell r="N74" t="str">
            <v>内装工事</v>
          </cell>
        </row>
        <row r="75">
          <cell r="E75" t="str">
            <v>50021020648</v>
          </cell>
          <cell r="F75" t="str">
            <v>020648</v>
          </cell>
          <cell r="G75" t="str">
            <v/>
          </cell>
          <cell r="H75" t="str">
            <v>総武建設㈱</v>
          </cell>
          <cell r="I75">
            <v>1000000</v>
          </cell>
          <cell r="J75">
            <v>38546</v>
          </cell>
          <cell r="K75" t="str">
            <v>5002</v>
          </cell>
          <cell r="L75" t="str">
            <v>構造物工事</v>
          </cell>
          <cell r="M75" t="str">
            <v>50021</v>
          </cell>
          <cell r="N75" t="str">
            <v>構造物工事</v>
          </cell>
        </row>
        <row r="76">
          <cell r="E76" t="str">
            <v>17001051152</v>
          </cell>
          <cell r="F76" t="str">
            <v>051152</v>
          </cell>
          <cell r="G76" t="str">
            <v/>
          </cell>
          <cell r="H76" t="str">
            <v>小松ｳｵｰﾙ工業㈱</v>
          </cell>
          <cell r="I76">
            <v>180000</v>
          </cell>
          <cell r="J76">
            <v>38546</v>
          </cell>
          <cell r="K76" t="str">
            <v>1700</v>
          </cell>
          <cell r="L76" t="str">
            <v>木製建具工事</v>
          </cell>
          <cell r="M76" t="str">
            <v>17001</v>
          </cell>
          <cell r="N76" t="str">
            <v>木製建具工事</v>
          </cell>
        </row>
        <row r="77">
          <cell r="E77" t="str">
            <v>21002101731</v>
          </cell>
          <cell r="F77" t="str">
            <v>101731</v>
          </cell>
          <cell r="G77" t="str">
            <v/>
          </cell>
          <cell r="H77" t="str">
            <v>真栄工芸㈱</v>
          </cell>
          <cell r="I77">
            <v>1450000</v>
          </cell>
          <cell r="J77">
            <v>38546</v>
          </cell>
          <cell r="K77" t="str">
            <v>2100</v>
          </cell>
          <cell r="L77" t="str">
            <v>ﾕﾆｯﾄ工事</v>
          </cell>
          <cell r="M77" t="str">
            <v>21002</v>
          </cell>
          <cell r="N77" t="str">
            <v>ﾕﾆｯﾄ工事(家具)</v>
          </cell>
        </row>
        <row r="78">
          <cell r="E78" t="str">
            <v>21001111770</v>
          </cell>
          <cell r="F78" t="str">
            <v>111770</v>
          </cell>
          <cell r="G78" t="str">
            <v/>
          </cell>
          <cell r="H78" t="str">
            <v>㈱東北電照</v>
          </cell>
          <cell r="I78">
            <v>290000</v>
          </cell>
          <cell r="J78">
            <v>38546</v>
          </cell>
          <cell r="K78" t="str">
            <v>2100</v>
          </cell>
          <cell r="L78" t="str">
            <v>ﾕﾆｯﾄ工事</v>
          </cell>
          <cell r="M78" t="str">
            <v>21001</v>
          </cell>
          <cell r="N78" t="str">
            <v>ﾕﾆｯﾄ工事(ｻｲﾝ)</v>
          </cell>
        </row>
        <row r="79">
          <cell r="E79" t="str">
            <v>11001020091</v>
          </cell>
          <cell r="F79" t="str">
            <v>020091</v>
          </cell>
          <cell r="G79" t="str">
            <v/>
          </cell>
          <cell r="H79" t="str">
            <v>㈱岡元ﾀｲﾙ</v>
          </cell>
          <cell r="I79">
            <v>650000</v>
          </cell>
          <cell r="J79">
            <v>38546</v>
          </cell>
          <cell r="K79" t="str">
            <v>1100</v>
          </cell>
          <cell r="L79" t="str">
            <v>ﾀｲﾙ工事</v>
          </cell>
          <cell r="M79" t="str">
            <v>11001</v>
          </cell>
          <cell r="N79" t="str">
            <v>ﾀｲﾙ工事</v>
          </cell>
        </row>
        <row r="80">
          <cell r="E80" t="str">
            <v>34000020469</v>
          </cell>
          <cell r="F80" t="str">
            <v>020469</v>
          </cell>
          <cell r="G80" t="str">
            <v>○</v>
          </cell>
          <cell r="H80" t="str">
            <v>㈱ﾕｱﾃｯｸ宮城支社</v>
          </cell>
          <cell r="I80">
            <v>200000</v>
          </cell>
          <cell r="J80">
            <v>38546</v>
          </cell>
          <cell r="K80" t="str">
            <v>3400</v>
          </cell>
          <cell r="L80" t="str">
            <v>空調設備工事</v>
          </cell>
          <cell r="M80" t="str">
            <v>34000</v>
          </cell>
          <cell r="N80" t="str">
            <v>空調設備工事</v>
          </cell>
        </row>
        <row r="81">
          <cell r="E81" t="str">
            <v>52002081531</v>
          </cell>
          <cell r="F81" t="str">
            <v>081531</v>
          </cell>
          <cell r="G81" t="str">
            <v/>
          </cell>
          <cell r="H81" t="str">
            <v>㈱ｴｽｴｽｹｰ</v>
          </cell>
          <cell r="I81">
            <v>900000</v>
          </cell>
          <cell r="J81">
            <v>38547</v>
          </cell>
          <cell r="K81" t="str">
            <v>5200</v>
          </cell>
          <cell r="L81" t="str">
            <v>仮設経費</v>
          </cell>
          <cell r="M81" t="str">
            <v>52002</v>
          </cell>
          <cell r="N81" t="str">
            <v>仮設鋼材</v>
          </cell>
        </row>
        <row r="82">
          <cell r="E82" t="str">
            <v>52003020331</v>
          </cell>
          <cell r="F82" t="str">
            <v>020331</v>
          </cell>
          <cell r="G82" t="str">
            <v/>
          </cell>
          <cell r="H82" t="str">
            <v>明治商工㈱</v>
          </cell>
          <cell r="I82">
            <v>3200000</v>
          </cell>
          <cell r="J82">
            <v>38547</v>
          </cell>
          <cell r="K82" t="str">
            <v>5200</v>
          </cell>
          <cell r="L82" t="str">
            <v>仮設経費</v>
          </cell>
          <cell r="M82" t="str">
            <v>52003</v>
          </cell>
          <cell r="N82" t="str">
            <v>仮設資材</v>
          </cell>
        </row>
        <row r="83">
          <cell r="E83" t="str">
            <v>16001020107</v>
          </cell>
          <cell r="F83" t="str">
            <v>020107</v>
          </cell>
          <cell r="G83" t="str">
            <v/>
          </cell>
          <cell r="H83" t="str">
            <v>不二ｻｯｼ㈱東北支店</v>
          </cell>
          <cell r="I83">
            <v>1000000</v>
          </cell>
          <cell r="J83">
            <v>38547</v>
          </cell>
          <cell r="K83" t="str">
            <v>1600</v>
          </cell>
          <cell r="L83" t="str">
            <v>金属製建具工事</v>
          </cell>
          <cell r="M83" t="str">
            <v>16001</v>
          </cell>
          <cell r="N83" t="str">
            <v>金属製建具工事</v>
          </cell>
        </row>
        <row r="84">
          <cell r="E84" t="str">
            <v>51004111766</v>
          </cell>
          <cell r="F84" t="str">
            <v>111766</v>
          </cell>
          <cell r="G84" t="str">
            <v>○</v>
          </cell>
          <cell r="H84" t="str">
            <v>東北鋼材販売㈱</v>
          </cell>
          <cell r="I84">
            <v>337000</v>
          </cell>
          <cell r="J84">
            <v>38547</v>
          </cell>
          <cell r="K84" t="str">
            <v>5100</v>
          </cell>
          <cell r="L84" t="str">
            <v>材料費</v>
          </cell>
          <cell r="M84" t="str">
            <v>51004</v>
          </cell>
          <cell r="N84" t="str">
            <v>鉄筋･鋼材</v>
          </cell>
        </row>
        <row r="85">
          <cell r="E85" t="str">
            <v>12001020439</v>
          </cell>
          <cell r="F85" t="str">
            <v>020439</v>
          </cell>
          <cell r="G85" t="str">
            <v/>
          </cell>
          <cell r="H85" t="str">
            <v>守屋木材㈱</v>
          </cell>
          <cell r="I85">
            <v>-200000</v>
          </cell>
          <cell r="J85">
            <v>38547</v>
          </cell>
          <cell r="K85" t="str">
            <v>1200</v>
          </cell>
          <cell r="L85" t="str">
            <v>木工事</v>
          </cell>
          <cell r="M85" t="str">
            <v>12001</v>
          </cell>
          <cell r="N85" t="str">
            <v>木工事</v>
          </cell>
        </row>
        <row r="86">
          <cell r="E86" t="str">
            <v>51004111766</v>
          </cell>
          <cell r="F86" t="str">
            <v>111766</v>
          </cell>
          <cell r="G86" t="str">
            <v>○</v>
          </cell>
          <cell r="H86" t="str">
            <v>東北鋼材販売㈱</v>
          </cell>
          <cell r="I86">
            <v>-219191</v>
          </cell>
          <cell r="J86">
            <v>38547</v>
          </cell>
          <cell r="K86" t="str">
            <v>5100</v>
          </cell>
          <cell r="L86" t="str">
            <v>材料費</v>
          </cell>
          <cell r="M86" t="str">
            <v>51004</v>
          </cell>
          <cell r="N86" t="str">
            <v>鉄筋･鋼材</v>
          </cell>
        </row>
        <row r="87">
          <cell r="E87" t="str">
            <v>09001162161</v>
          </cell>
          <cell r="F87" t="str">
            <v>162161</v>
          </cell>
          <cell r="G87" t="str">
            <v/>
          </cell>
          <cell r="H87" t="str">
            <v>旭日産業㈱</v>
          </cell>
          <cell r="I87">
            <v>-178000</v>
          </cell>
          <cell r="J87">
            <v>38547</v>
          </cell>
          <cell r="K87" t="str">
            <v>0900</v>
          </cell>
          <cell r="L87" t="str">
            <v>防水工事</v>
          </cell>
          <cell r="M87" t="str">
            <v>09001</v>
          </cell>
          <cell r="N87" t="str">
            <v>防水工事</v>
          </cell>
        </row>
        <row r="88">
          <cell r="E88" t="str">
            <v>25001061247</v>
          </cell>
          <cell r="F88" t="str">
            <v>061247</v>
          </cell>
          <cell r="G88" t="str">
            <v/>
          </cell>
          <cell r="H88" t="str">
            <v>建装工業㈱仙台支店</v>
          </cell>
          <cell r="I88">
            <v>200000</v>
          </cell>
          <cell r="J88">
            <v>38547</v>
          </cell>
          <cell r="K88" t="str">
            <v>2500</v>
          </cell>
          <cell r="L88" t="str">
            <v>補修営繕工事</v>
          </cell>
          <cell r="M88" t="str">
            <v>25001</v>
          </cell>
          <cell r="N88" t="str">
            <v>補修営繕工事</v>
          </cell>
        </row>
        <row r="89">
          <cell r="E89" t="str">
            <v>35000020652</v>
          </cell>
          <cell r="F89" t="str">
            <v>020652</v>
          </cell>
          <cell r="G89" t="str">
            <v/>
          </cell>
          <cell r="H89" t="str">
            <v>宮城電設㈱</v>
          </cell>
          <cell r="I89">
            <v>4100000</v>
          </cell>
          <cell r="J89">
            <v>38547</v>
          </cell>
          <cell r="K89" t="str">
            <v>3500</v>
          </cell>
          <cell r="L89" t="str">
            <v>電気設備工事</v>
          </cell>
          <cell r="M89" t="str">
            <v>35000</v>
          </cell>
          <cell r="N89" t="str">
            <v>電気設備工事</v>
          </cell>
        </row>
        <row r="90">
          <cell r="E90" t="str">
            <v>53001020606</v>
          </cell>
          <cell r="F90" t="str">
            <v>020606</v>
          </cell>
          <cell r="G90" t="str">
            <v/>
          </cell>
          <cell r="H90" t="str">
            <v>東永機工建設㈱</v>
          </cell>
          <cell r="I90">
            <v>1970500</v>
          </cell>
          <cell r="J90">
            <v>38548</v>
          </cell>
          <cell r="K90" t="str">
            <v>5300</v>
          </cell>
          <cell r="L90" t="str">
            <v>機械等経費</v>
          </cell>
          <cell r="M90" t="str">
            <v>53001</v>
          </cell>
          <cell r="N90" t="str">
            <v>ｸﾚｰﾝ作業</v>
          </cell>
        </row>
        <row r="91">
          <cell r="E91" t="str">
            <v>51007020227</v>
          </cell>
          <cell r="F91" t="str">
            <v>020227</v>
          </cell>
          <cell r="G91" t="str">
            <v/>
          </cell>
          <cell r="H91" t="str">
            <v>㈱吉田産業仙台支店</v>
          </cell>
          <cell r="I91">
            <v>-93200</v>
          </cell>
          <cell r="J91">
            <v>38548</v>
          </cell>
          <cell r="K91" t="str">
            <v>5100</v>
          </cell>
          <cell r="L91" t="str">
            <v>材料費</v>
          </cell>
          <cell r="M91" t="str">
            <v>51007</v>
          </cell>
          <cell r="N91" t="str">
            <v>共通資材</v>
          </cell>
        </row>
        <row r="92">
          <cell r="E92" t="str">
            <v>60004142083</v>
          </cell>
          <cell r="F92" t="str">
            <v>142083</v>
          </cell>
          <cell r="G92" t="str">
            <v/>
          </cell>
          <cell r="H92" t="str">
            <v>溶接検査㈱</v>
          </cell>
          <cell r="I92">
            <v>600000</v>
          </cell>
          <cell r="J92">
            <v>38559</v>
          </cell>
          <cell r="K92" t="str">
            <v>6000</v>
          </cell>
          <cell r="L92" t="str">
            <v>施工管理費</v>
          </cell>
          <cell r="M92" t="str">
            <v>60004</v>
          </cell>
          <cell r="N92" t="str">
            <v>その他試験</v>
          </cell>
        </row>
        <row r="93">
          <cell r="E93" t="str">
            <v>14001182308</v>
          </cell>
          <cell r="F93" t="str">
            <v>182308</v>
          </cell>
          <cell r="G93" t="str">
            <v/>
          </cell>
          <cell r="H93" t="str">
            <v>ﾒﾀﾙｼｽﾃﾑ工業㈱</v>
          </cell>
          <cell r="I93">
            <v>400000</v>
          </cell>
          <cell r="J93">
            <v>38559</v>
          </cell>
          <cell r="K93" t="str">
            <v>1400</v>
          </cell>
          <cell r="L93" t="str">
            <v>金属工事</v>
          </cell>
          <cell r="M93" t="str">
            <v>14001</v>
          </cell>
          <cell r="N93" t="str">
            <v>金属工事</v>
          </cell>
        </row>
        <row r="94">
          <cell r="E94" t="str">
            <v>51007020227</v>
          </cell>
          <cell r="F94" t="str">
            <v>020227</v>
          </cell>
          <cell r="G94" t="str">
            <v/>
          </cell>
          <cell r="H94" t="str">
            <v>㈱吉田産業仙台支店</v>
          </cell>
          <cell r="I94">
            <v>220000</v>
          </cell>
          <cell r="J94">
            <v>38559</v>
          </cell>
          <cell r="K94" t="str">
            <v>5100</v>
          </cell>
          <cell r="L94" t="str">
            <v>材料費</v>
          </cell>
          <cell r="M94" t="str">
            <v>51007</v>
          </cell>
          <cell r="N94" t="str">
            <v>共通資材</v>
          </cell>
        </row>
        <row r="95">
          <cell r="E95" t="str">
            <v>50384172214</v>
          </cell>
          <cell r="F95" t="str">
            <v>172214</v>
          </cell>
          <cell r="G95" t="str">
            <v/>
          </cell>
          <cell r="H95" t="str">
            <v>MKｴｺﾌﾟﾗﾝﾄ㈱</v>
          </cell>
          <cell r="I95">
            <v>271250</v>
          </cell>
          <cell r="J95">
            <v>38559</v>
          </cell>
          <cell r="K95" t="str">
            <v>5038</v>
          </cell>
          <cell r="L95" t="str">
            <v>産廃処理費</v>
          </cell>
          <cell r="M95" t="str">
            <v>50384</v>
          </cell>
          <cell r="N95" t="str">
            <v>産廃処理(産廃ｶｺﾞ)</v>
          </cell>
        </row>
        <row r="96">
          <cell r="E96" t="str">
            <v>60007020536</v>
          </cell>
          <cell r="F96" t="str">
            <v>020536</v>
          </cell>
          <cell r="G96" t="str">
            <v/>
          </cell>
          <cell r="H96" t="str">
            <v>㈱建設技術ｾﾝﾀｰ</v>
          </cell>
          <cell r="I96">
            <v>550000</v>
          </cell>
          <cell r="J96">
            <v>38553</v>
          </cell>
          <cell r="K96" t="str">
            <v>6000</v>
          </cell>
          <cell r="L96" t="str">
            <v>施工管理費</v>
          </cell>
          <cell r="M96" t="str">
            <v>60007</v>
          </cell>
          <cell r="N96" t="str">
            <v>地質調査･土質試験</v>
          </cell>
        </row>
        <row r="97">
          <cell r="E97" t="str">
            <v>01001081531</v>
          </cell>
          <cell r="F97" t="str">
            <v>081531</v>
          </cell>
          <cell r="G97" t="str">
            <v/>
          </cell>
          <cell r="H97" t="str">
            <v>㈱ｴｽｴｽｹｰ</v>
          </cell>
          <cell r="I97">
            <v>280000</v>
          </cell>
          <cell r="J97">
            <v>38559</v>
          </cell>
          <cell r="K97" t="str">
            <v>0100</v>
          </cell>
          <cell r="L97" t="str">
            <v>仮設工事</v>
          </cell>
          <cell r="M97" t="str">
            <v>01001</v>
          </cell>
          <cell r="N97" t="str">
            <v>鳶土工事</v>
          </cell>
        </row>
        <row r="98">
          <cell r="E98" t="str">
            <v>18001020231</v>
          </cell>
          <cell r="F98" t="str">
            <v>020231</v>
          </cell>
          <cell r="G98" t="str">
            <v/>
          </cell>
          <cell r="H98" t="str">
            <v>㈱ﾊﾗﾀﾞ</v>
          </cell>
          <cell r="I98">
            <v>640000</v>
          </cell>
          <cell r="J98">
            <v>38559</v>
          </cell>
          <cell r="K98" t="str">
            <v>1800</v>
          </cell>
          <cell r="L98" t="str">
            <v>硝子工事</v>
          </cell>
          <cell r="M98" t="str">
            <v>18001</v>
          </cell>
          <cell r="N98" t="str">
            <v>硝子工事</v>
          </cell>
        </row>
        <row r="99">
          <cell r="E99" t="str">
            <v>20001020193</v>
          </cell>
          <cell r="F99" t="str">
            <v>020193</v>
          </cell>
          <cell r="G99" t="str">
            <v>○</v>
          </cell>
          <cell r="H99" t="str">
            <v>丸三商事㈱</v>
          </cell>
          <cell r="I99">
            <v>230000</v>
          </cell>
          <cell r="J99">
            <v>38559</v>
          </cell>
          <cell r="K99" t="str">
            <v>2000</v>
          </cell>
          <cell r="L99" t="str">
            <v>内装工事</v>
          </cell>
          <cell r="M99" t="str">
            <v>20001</v>
          </cell>
          <cell r="N99" t="str">
            <v>内装工事</v>
          </cell>
        </row>
        <row r="100">
          <cell r="E100" t="str">
            <v>33000020469</v>
          </cell>
          <cell r="F100" t="str">
            <v>020469</v>
          </cell>
          <cell r="G100" t="str">
            <v>○</v>
          </cell>
          <cell r="H100" t="str">
            <v>㈱ﾕｱﾃｯｸ宮城支社</v>
          </cell>
          <cell r="I100">
            <v>264000</v>
          </cell>
          <cell r="J100">
            <v>38559</v>
          </cell>
          <cell r="K100" t="str">
            <v>3300</v>
          </cell>
          <cell r="L100" t="str">
            <v>衛生設備工事</v>
          </cell>
          <cell r="M100" t="str">
            <v>33000</v>
          </cell>
          <cell r="N100" t="str">
            <v>衛生設備工事</v>
          </cell>
        </row>
        <row r="101">
          <cell r="E101" t="str">
            <v>35000020469</v>
          </cell>
          <cell r="F101" t="str">
            <v>020469</v>
          </cell>
          <cell r="G101" t="str">
            <v>○</v>
          </cell>
          <cell r="H101" t="str">
            <v>㈱ﾕｱﾃｯｸ宮城支社</v>
          </cell>
          <cell r="I101">
            <v>42000</v>
          </cell>
          <cell r="J101">
            <v>38559</v>
          </cell>
          <cell r="K101" t="str">
            <v>3500</v>
          </cell>
          <cell r="L101" t="str">
            <v>電気設備工事</v>
          </cell>
          <cell r="M101" t="str">
            <v>35000</v>
          </cell>
          <cell r="N101" t="str">
            <v>電気設備工事</v>
          </cell>
        </row>
        <row r="102">
          <cell r="E102" t="str">
            <v>55001020179</v>
          </cell>
          <cell r="F102" t="str">
            <v>020179</v>
          </cell>
          <cell r="G102" t="str">
            <v/>
          </cell>
          <cell r="H102" t="str">
            <v>㈱仙台銘板</v>
          </cell>
          <cell r="I102">
            <v>140000</v>
          </cell>
          <cell r="J102">
            <v>38559</v>
          </cell>
          <cell r="K102" t="str">
            <v>5500</v>
          </cell>
          <cell r="L102" t="str">
            <v>安全費</v>
          </cell>
          <cell r="M102" t="str">
            <v>55001</v>
          </cell>
          <cell r="N102" t="str">
            <v>安全施設材</v>
          </cell>
        </row>
        <row r="103">
          <cell r="E103" t="str">
            <v>60007020536</v>
          </cell>
          <cell r="F103" t="str">
            <v>020536</v>
          </cell>
          <cell r="G103" t="str">
            <v/>
          </cell>
          <cell r="H103" t="str">
            <v>㈱建設技術ｾﾝﾀｰ</v>
          </cell>
          <cell r="I103">
            <v>97000</v>
          </cell>
          <cell r="J103">
            <v>38559</v>
          </cell>
          <cell r="K103" t="str">
            <v>6000</v>
          </cell>
          <cell r="L103" t="str">
            <v>施工管理費</v>
          </cell>
          <cell r="M103" t="str">
            <v>60007</v>
          </cell>
          <cell r="N103" t="str">
            <v>地質調査･土質試験</v>
          </cell>
        </row>
        <row r="104">
          <cell r="E104" t="str">
            <v>50384069388</v>
          </cell>
          <cell r="F104" t="str">
            <v>069388</v>
          </cell>
          <cell r="G104" t="str">
            <v/>
          </cell>
          <cell r="H104" t="str">
            <v>(協)仙台清掃公社</v>
          </cell>
          <cell r="I104">
            <v>80000</v>
          </cell>
          <cell r="J104">
            <v>38559</v>
          </cell>
          <cell r="K104" t="str">
            <v>5038</v>
          </cell>
          <cell r="L104" t="str">
            <v>産廃処理費</v>
          </cell>
          <cell r="M104" t="str">
            <v>50384</v>
          </cell>
          <cell r="N104" t="str">
            <v>産廃処理(産廃ｶｺﾞ)</v>
          </cell>
        </row>
        <row r="105">
          <cell r="E105" t="str">
            <v>51001172205</v>
          </cell>
          <cell r="F105" t="str">
            <v>172205</v>
          </cell>
          <cell r="G105" t="str">
            <v/>
          </cell>
          <cell r="H105" t="str">
            <v>鳥羽建設工業㈱</v>
          </cell>
          <cell r="I105">
            <v>-98600</v>
          </cell>
          <cell r="J105">
            <v>38559</v>
          </cell>
          <cell r="K105" t="str">
            <v>5100</v>
          </cell>
          <cell r="L105" t="str">
            <v>材料費</v>
          </cell>
          <cell r="M105" t="str">
            <v>51001</v>
          </cell>
          <cell r="N105" t="str">
            <v>骨材</v>
          </cell>
        </row>
        <row r="106">
          <cell r="E106" t="str">
            <v>55001020179</v>
          </cell>
          <cell r="F106" t="str">
            <v>020179</v>
          </cell>
          <cell r="G106" t="str">
            <v/>
          </cell>
          <cell r="H106" t="str">
            <v>㈱仙台銘板</v>
          </cell>
          <cell r="I106">
            <v>-90173</v>
          </cell>
          <cell r="J106">
            <v>38559</v>
          </cell>
          <cell r="K106" t="str">
            <v>5500</v>
          </cell>
          <cell r="L106" t="str">
            <v>安全費</v>
          </cell>
          <cell r="M106" t="str">
            <v>55001</v>
          </cell>
          <cell r="N106" t="str">
            <v>安全施設材</v>
          </cell>
        </row>
        <row r="107">
          <cell r="E107" t="str">
            <v>50021101734</v>
          </cell>
          <cell r="F107" t="str">
            <v>101734</v>
          </cell>
          <cell r="G107" t="str">
            <v/>
          </cell>
          <cell r="H107" t="str">
            <v>藤田建設㈱</v>
          </cell>
          <cell r="I107">
            <v>1200000</v>
          </cell>
          <cell r="J107">
            <v>38542</v>
          </cell>
          <cell r="K107" t="str">
            <v>5002</v>
          </cell>
          <cell r="L107" t="str">
            <v>構造物工事</v>
          </cell>
          <cell r="M107" t="str">
            <v>50021</v>
          </cell>
          <cell r="N107" t="str">
            <v>構造物工事</v>
          </cell>
        </row>
        <row r="108">
          <cell r="E108" t="str">
            <v>55001020179</v>
          </cell>
          <cell r="F108" t="str">
            <v>020179</v>
          </cell>
          <cell r="G108" t="str">
            <v/>
          </cell>
          <cell r="H108" t="str">
            <v>㈱仙台銘板</v>
          </cell>
          <cell r="I108">
            <v>100000</v>
          </cell>
          <cell r="J108">
            <v>38559</v>
          </cell>
          <cell r="K108" t="str">
            <v>5500</v>
          </cell>
          <cell r="L108" t="str">
            <v>安全費</v>
          </cell>
          <cell r="M108" t="str">
            <v>55001</v>
          </cell>
          <cell r="N108" t="str">
            <v>安全施設材</v>
          </cell>
        </row>
        <row r="109">
          <cell r="E109" t="str">
            <v>50381020348</v>
          </cell>
          <cell r="F109" t="str">
            <v>020348</v>
          </cell>
          <cell r="G109" t="str">
            <v/>
          </cell>
          <cell r="H109" t="str">
            <v>前田道路㈱東北支店</v>
          </cell>
          <cell r="I109">
            <v>82500</v>
          </cell>
          <cell r="J109">
            <v>38559</v>
          </cell>
          <cell r="K109" t="str">
            <v>5038</v>
          </cell>
          <cell r="L109" t="str">
            <v>産廃処理費</v>
          </cell>
          <cell r="M109" t="str">
            <v>50381</v>
          </cell>
          <cell r="N109" t="str">
            <v>産廃処理(がれき類)</v>
          </cell>
        </row>
        <row r="110">
          <cell r="E110" t="str">
            <v>50387101734</v>
          </cell>
          <cell r="F110" t="str">
            <v>101734</v>
          </cell>
          <cell r="G110" t="str">
            <v/>
          </cell>
          <cell r="H110" t="str">
            <v>藤田建設㈱</v>
          </cell>
          <cell r="I110">
            <v>29000</v>
          </cell>
          <cell r="J110">
            <v>38559</v>
          </cell>
          <cell r="K110" t="str">
            <v>5038</v>
          </cell>
          <cell r="L110" t="str">
            <v>産廃処理費</v>
          </cell>
          <cell r="M110" t="str">
            <v>50387</v>
          </cell>
          <cell r="N110" t="str">
            <v>産廃処理(運搬)</v>
          </cell>
        </row>
        <row r="111">
          <cell r="E111" t="str">
            <v>50384069388</v>
          </cell>
          <cell r="F111" t="str">
            <v>069388</v>
          </cell>
          <cell r="G111" t="str">
            <v/>
          </cell>
          <cell r="H111" t="str">
            <v>(協)仙台清掃公社</v>
          </cell>
          <cell r="I111">
            <v>72000</v>
          </cell>
          <cell r="J111">
            <v>38559</v>
          </cell>
          <cell r="K111" t="str">
            <v>5038</v>
          </cell>
          <cell r="L111" t="str">
            <v>産廃処理費</v>
          </cell>
          <cell r="M111" t="str">
            <v>50384</v>
          </cell>
          <cell r="N111" t="str">
            <v>産廃処理(産廃ｶｺﾞ)</v>
          </cell>
        </row>
        <row r="112">
          <cell r="E112" t="str">
            <v>52003020261</v>
          </cell>
          <cell r="F112" t="str">
            <v>020261</v>
          </cell>
          <cell r="G112" t="str">
            <v/>
          </cell>
          <cell r="H112" t="str">
            <v>大嘉産業㈱</v>
          </cell>
          <cell r="I112">
            <v>140000</v>
          </cell>
          <cell r="J112">
            <v>38559</v>
          </cell>
          <cell r="K112" t="str">
            <v>5200</v>
          </cell>
          <cell r="L112" t="str">
            <v>仮設経費</v>
          </cell>
          <cell r="M112" t="str">
            <v>52003</v>
          </cell>
          <cell r="N112" t="str">
            <v>仮設資材</v>
          </cell>
        </row>
        <row r="113">
          <cell r="E113" t="str">
            <v>52001020414</v>
          </cell>
          <cell r="F113" t="str">
            <v>020414</v>
          </cell>
          <cell r="G113" t="str">
            <v/>
          </cell>
          <cell r="H113" t="str">
            <v>㈱ﾚﾝﾀﾙのﾆｯｹﾝ仙台営業所</v>
          </cell>
          <cell r="I113">
            <v>32000</v>
          </cell>
          <cell r="J113">
            <v>38559</v>
          </cell>
          <cell r="K113" t="str">
            <v>5200</v>
          </cell>
          <cell r="L113" t="str">
            <v>仮設経費</v>
          </cell>
          <cell r="M113" t="str">
            <v>52001</v>
          </cell>
          <cell r="N113" t="str">
            <v>仮設建物</v>
          </cell>
        </row>
        <row r="114">
          <cell r="E114" t="str">
            <v>50382142043</v>
          </cell>
          <cell r="F114" t="str">
            <v>142043</v>
          </cell>
          <cell r="G114" t="str">
            <v/>
          </cell>
          <cell r="H114" t="str">
            <v>ｼﾞｬｲﾜｯﾄ㈱</v>
          </cell>
          <cell r="I114">
            <v>315000</v>
          </cell>
          <cell r="J114">
            <v>38559</v>
          </cell>
          <cell r="K114" t="str">
            <v>5038</v>
          </cell>
          <cell r="L114" t="str">
            <v>産廃処理費</v>
          </cell>
          <cell r="M114" t="str">
            <v>50382</v>
          </cell>
          <cell r="N114" t="str">
            <v>産廃処理(汚泥)</v>
          </cell>
        </row>
        <row r="115">
          <cell r="E115" t="str">
            <v>50387041050</v>
          </cell>
          <cell r="F115" t="str">
            <v>041050</v>
          </cell>
          <cell r="G115" t="str">
            <v/>
          </cell>
          <cell r="H115" t="str">
            <v>㈲渡辺興業</v>
          </cell>
          <cell r="I115">
            <v>243000</v>
          </cell>
          <cell r="J115">
            <v>38559</v>
          </cell>
          <cell r="K115" t="str">
            <v>5038</v>
          </cell>
          <cell r="L115" t="str">
            <v>産廃処理費</v>
          </cell>
          <cell r="M115" t="str">
            <v>50387</v>
          </cell>
          <cell r="N115" t="str">
            <v>産廃処理(運搬)</v>
          </cell>
        </row>
        <row r="116">
          <cell r="E116" t="str">
            <v>51004020006</v>
          </cell>
          <cell r="F116" t="str">
            <v>020006</v>
          </cell>
          <cell r="G116" t="str">
            <v>○</v>
          </cell>
          <cell r="H116" t="str">
            <v>新栄商事㈱</v>
          </cell>
          <cell r="I116">
            <v>13750000</v>
          </cell>
          <cell r="J116">
            <v>38559</v>
          </cell>
          <cell r="K116" t="str">
            <v>5100</v>
          </cell>
          <cell r="L116" t="str">
            <v>材料費</v>
          </cell>
          <cell r="M116" t="str">
            <v>51004</v>
          </cell>
          <cell r="N116" t="str">
            <v>鉄筋･鋼材</v>
          </cell>
        </row>
        <row r="117">
          <cell r="E117" t="str">
            <v>60003202458</v>
          </cell>
          <cell r="F117" t="str">
            <v>202458</v>
          </cell>
          <cell r="G117" t="str">
            <v/>
          </cell>
          <cell r="H117" t="str">
            <v>㈲ｴﾇｳｪﾌﾞ</v>
          </cell>
          <cell r="I117">
            <v>250000</v>
          </cell>
          <cell r="J117">
            <v>38559</v>
          </cell>
          <cell r="K117" t="str">
            <v>6000</v>
          </cell>
          <cell r="L117" t="str">
            <v>施工管理費</v>
          </cell>
          <cell r="M117" t="str">
            <v>60003</v>
          </cell>
          <cell r="N117" t="str">
            <v>ｺﾝｸﾘｰﾄ試験</v>
          </cell>
        </row>
        <row r="118">
          <cell r="E118" t="str">
            <v>50384061308</v>
          </cell>
          <cell r="F118" t="str">
            <v>061308</v>
          </cell>
          <cell r="G118" t="str">
            <v/>
          </cell>
          <cell r="H118" t="str">
            <v>㈱木村土建</v>
          </cell>
          <cell r="I118">
            <v>117000</v>
          </cell>
          <cell r="J118">
            <v>38559</v>
          </cell>
          <cell r="K118" t="str">
            <v>5038</v>
          </cell>
          <cell r="L118" t="str">
            <v>産廃処理費</v>
          </cell>
          <cell r="M118" t="str">
            <v>50384</v>
          </cell>
          <cell r="N118" t="str">
            <v>産廃処理(産廃ｶｺﾞ)</v>
          </cell>
        </row>
        <row r="119">
          <cell r="E119" t="str">
            <v>51001172214</v>
          </cell>
          <cell r="F119" t="str">
            <v>172214</v>
          </cell>
          <cell r="G119" t="str">
            <v/>
          </cell>
          <cell r="H119" t="str">
            <v>MKｴｺﾌﾟﾗﾝﾄ㈱</v>
          </cell>
          <cell r="I119">
            <v>5250000</v>
          </cell>
          <cell r="J119">
            <v>38559</v>
          </cell>
          <cell r="K119" t="str">
            <v>5100</v>
          </cell>
          <cell r="L119" t="str">
            <v>材料費</v>
          </cell>
          <cell r="M119" t="str">
            <v>51001</v>
          </cell>
          <cell r="N119" t="str">
            <v>骨材</v>
          </cell>
        </row>
        <row r="120">
          <cell r="E120" t="str">
            <v>52002020250</v>
          </cell>
          <cell r="F120" t="str">
            <v>020250</v>
          </cell>
          <cell r="G120" t="str">
            <v/>
          </cell>
          <cell r="H120" t="str">
            <v>日本鉄板ﾘｰｽ㈱　東北支店</v>
          </cell>
          <cell r="I120">
            <v>3430788</v>
          </cell>
          <cell r="J120">
            <v>38559</v>
          </cell>
          <cell r="K120" t="str">
            <v>5200</v>
          </cell>
          <cell r="L120" t="str">
            <v>仮設経費</v>
          </cell>
          <cell r="M120" t="str">
            <v>52002</v>
          </cell>
          <cell r="N120" t="str">
            <v>仮設鋼材</v>
          </cell>
        </row>
        <row r="121">
          <cell r="E121" t="str">
            <v>60006152144</v>
          </cell>
          <cell r="F121" t="str">
            <v>152144</v>
          </cell>
          <cell r="G121" t="str">
            <v/>
          </cell>
          <cell r="H121" t="str">
            <v>㈱千葉測量技研</v>
          </cell>
          <cell r="I121">
            <v>159000</v>
          </cell>
          <cell r="J121">
            <v>38559</v>
          </cell>
          <cell r="K121" t="str">
            <v>6000</v>
          </cell>
          <cell r="L121" t="str">
            <v>施工管理費</v>
          </cell>
          <cell r="M121" t="str">
            <v>60006</v>
          </cell>
          <cell r="N121" t="str">
            <v>外注測量</v>
          </cell>
        </row>
        <row r="122">
          <cell r="E122" t="str">
            <v>53003030777</v>
          </cell>
          <cell r="F122" t="str">
            <v>030777</v>
          </cell>
          <cell r="G122" t="str">
            <v/>
          </cell>
          <cell r="H122" t="str">
            <v>㈱ほくとう宮城支店</v>
          </cell>
          <cell r="I122">
            <v>649000</v>
          </cell>
          <cell r="J122">
            <v>38559</v>
          </cell>
          <cell r="K122" t="str">
            <v>5300</v>
          </cell>
          <cell r="L122" t="str">
            <v>機械等経費</v>
          </cell>
          <cell r="M122" t="str">
            <v>53003</v>
          </cell>
          <cell r="N122" t="str">
            <v>機械器具ﾘｰｽ</v>
          </cell>
        </row>
        <row r="123">
          <cell r="E123" t="str">
            <v>50090081477</v>
          </cell>
          <cell r="F123" t="str">
            <v>081477</v>
          </cell>
          <cell r="G123" t="str">
            <v/>
          </cell>
          <cell r="H123" t="str">
            <v>高橋土建㈱</v>
          </cell>
          <cell r="I123">
            <v>790000</v>
          </cell>
          <cell r="J123">
            <v>38553</v>
          </cell>
          <cell r="K123" t="str">
            <v>5009</v>
          </cell>
          <cell r="L123" t="str">
            <v>舗装工事</v>
          </cell>
          <cell r="M123" t="str">
            <v>50090</v>
          </cell>
          <cell r="N123" t="str">
            <v>舗装工事</v>
          </cell>
        </row>
        <row r="124">
          <cell r="E124" t="str">
            <v>52003202448</v>
          </cell>
          <cell r="F124" t="str">
            <v>202448</v>
          </cell>
          <cell r="G124" t="str">
            <v/>
          </cell>
          <cell r="H124" t="str">
            <v>㈱小山田工業所</v>
          </cell>
          <cell r="I124">
            <v>3500000</v>
          </cell>
          <cell r="J124">
            <v>38559</v>
          </cell>
          <cell r="K124" t="str">
            <v>5200</v>
          </cell>
          <cell r="L124" t="str">
            <v>仮設経費</v>
          </cell>
          <cell r="M124" t="str">
            <v>52003</v>
          </cell>
          <cell r="N124" t="str">
            <v>仮設資材</v>
          </cell>
        </row>
        <row r="125">
          <cell r="E125" t="str">
            <v>51007020004</v>
          </cell>
          <cell r="F125" t="str">
            <v>020004</v>
          </cell>
          <cell r="G125" t="str">
            <v>○</v>
          </cell>
          <cell r="H125" t="str">
            <v>東北興商㈱</v>
          </cell>
          <cell r="I125">
            <v>684000</v>
          </cell>
          <cell r="J125">
            <v>38559</v>
          </cell>
          <cell r="K125" t="str">
            <v>5100</v>
          </cell>
          <cell r="L125" t="str">
            <v>材料費</v>
          </cell>
          <cell r="M125" t="str">
            <v>51007</v>
          </cell>
          <cell r="N125" t="str">
            <v>共通資材</v>
          </cell>
        </row>
        <row r="126">
          <cell r="E126" t="str">
            <v>50011020458</v>
          </cell>
          <cell r="F126" t="str">
            <v>020458</v>
          </cell>
          <cell r="G126" t="str">
            <v>○</v>
          </cell>
          <cell r="H126" t="str">
            <v>㈲山春建設</v>
          </cell>
          <cell r="I126">
            <v>180000</v>
          </cell>
          <cell r="J126">
            <v>38559</v>
          </cell>
          <cell r="K126" t="str">
            <v>5001</v>
          </cell>
          <cell r="L126" t="str">
            <v>機械土工事</v>
          </cell>
          <cell r="M126" t="str">
            <v>50011</v>
          </cell>
          <cell r="N126" t="str">
            <v>機械土工事</v>
          </cell>
        </row>
        <row r="127">
          <cell r="E127" t="str">
            <v>55001020179</v>
          </cell>
          <cell r="F127" t="str">
            <v>020179</v>
          </cell>
          <cell r="G127" t="str">
            <v/>
          </cell>
          <cell r="H127" t="str">
            <v>㈱仙台銘板</v>
          </cell>
          <cell r="I127">
            <v>480000</v>
          </cell>
          <cell r="J127">
            <v>38559</v>
          </cell>
          <cell r="K127" t="str">
            <v>5500</v>
          </cell>
          <cell r="L127" t="str">
            <v>安全費</v>
          </cell>
          <cell r="M127" t="str">
            <v>55001</v>
          </cell>
          <cell r="N127" t="str">
            <v>安全施設材</v>
          </cell>
        </row>
        <row r="128">
          <cell r="E128" t="str">
            <v>52003020331</v>
          </cell>
          <cell r="F128" t="str">
            <v>020331</v>
          </cell>
          <cell r="G128" t="str">
            <v/>
          </cell>
          <cell r="H128" t="str">
            <v>明治商工㈱</v>
          </cell>
          <cell r="I128">
            <v>165500</v>
          </cell>
          <cell r="J128">
            <v>38559</v>
          </cell>
          <cell r="K128" t="str">
            <v>5200</v>
          </cell>
          <cell r="L128" t="str">
            <v>仮設経費</v>
          </cell>
          <cell r="M128" t="str">
            <v>52003</v>
          </cell>
          <cell r="N128" t="str">
            <v>仮設資材</v>
          </cell>
        </row>
        <row r="129">
          <cell r="E129" t="str">
            <v>50387162199</v>
          </cell>
          <cell r="F129" t="str">
            <v>162199</v>
          </cell>
          <cell r="G129" t="str">
            <v/>
          </cell>
          <cell r="H129" t="str">
            <v>伊東工業㈱</v>
          </cell>
          <cell r="I129">
            <v>460000</v>
          </cell>
          <cell r="J129">
            <v>38559</v>
          </cell>
          <cell r="K129" t="str">
            <v>5038</v>
          </cell>
          <cell r="L129" t="str">
            <v>産廃処理費</v>
          </cell>
          <cell r="M129" t="str">
            <v>50387</v>
          </cell>
          <cell r="N129" t="str">
            <v>産廃処理(運搬)</v>
          </cell>
        </row>
        <row r="130">
          <cell r="E130" t="str">
            <v>51004020006</v>
          </cell>
          <cell r="F130" t="str">
            <v>020006</v>
          </cell>
          <cell r="G130" t="str">
            <v>○</v>
          </cell>
          <cell r="H130" t="str">
            <v>新栄商事㈱</v>
          </cell>
          <cell r="I130">
            <v>10700000</v>
          </cell>
          <cell r="J130">
            <v>38559</v>
          </cell>
          <cell r="K130" t="str">
            <v>5100</v>
          </cell>
          <cell r="L130" t="str">
            <v>材料費</v>
          </cell>
          <cell r="M130" t="str">
            <v>51004</v>
          </cell>
          <cell r="N130" t="str">
            <v>鉄筋･鋼材</v>
          </cell>
        </row>
        <row r="131">
          <cell r="E131" t="str">
            <v>52001030777</v>
          </cell>
          <cell r="F131" t="str">
            <v>030777</v>
          </cell>
          <cell r="G131" t="str">
            <v/>
          </cell>
          <cell r="H131" t="str">
            <v>㈱ほくとう宮城支店</v>
          </cell>
          <cell r="I131">
            <v>590000</v>
          </cell>
          <cell r="J131">
            <v>38559</v>
          </cell>
          <cell r="K131" t="str">
            <v>5200</v>
          </cell>
          <cell r="L131" t="str">
            <v>仮設経費</v>
          </cell>
          <cell r="M131" t="str">
            <v>52001</v>
          </cell>
          <cell r="N131" t="str">
            <v>仮設建物</v>
          </cell>
        </row>
        <row r="132">
          <cell r="E132" t="str">
            <v>53003020003</v>
          </cell>
          <cell r="F132" t="str">
            <v>020003</v>
          </cell>
          <cell r="G132" t="str">
            <v/>
          </cell>
          <cell r="H132" t="str">
            <v>小野ﾘｰｽ㈱</v>
          </cell>
          <cell r="I132">
            <v>303000</v>
          </cell>
          <cell r="J132">
            <v>38559</v>
          </cell>
          <cell r="K132" t="str">
            <v>5300</v>
          </cell>
          <cell r="L132" t="str">
            <v>機械等経費</v>
          </cell>
          <cell r="M132" t="str">
            <v>53003</v>
          </cell>
          <cell r="N132" t="str">
            <v>機械器具ﾘｰｽ</v>
          </cell>
        </row>
        <row r="133">
          <cell r="E133" t="str">
            <v>52001030777</v>
          </cell>
          <cell r="F133" t="str">
            <v>030777</v>
          </cell>
          <cell r="G133" t="str">
            <v/>
          </cell>
          <cell r="H133" t="str">
            <v>㈱ほくとう宮城支店</v>
          </cell>
          <cell r="I133">
            <v>105000</v>
          </cell>
          <cell r="J133">
            <v>38559</v>
          </cell>
          <cell r="K133" t="str">
            <v>5200</v>
          </cell>
          <cell r="L133" t="str">
            <v>仮設経費</v>
          </cell>
          <cell r="M133" t="str">
            <v>52001</v>
          </cell>
          <cell r="N133" t="str">
            <v>仮設建物</v>
          </cell>
        </row>
        <row r="134">
          <cell r="E134" t="str">
            <v>51002020227</v>
          </cell>
          <cell r="F134" t="str">
            <v>020227</v>
          </cell>
          <cell r="G134" t="str">
            <v/>
          </cell>
          <cell r="H134" t="str">
            <v>㈱吉田産業仙台支店</v>
          </cell>
          <cell r="I134">
            <v>305400</v>
          </cell>
          <cell r="J134">
            <v>38559</v>
          </cell>
          <cell r="K134" t="str">
            <v>5100</v>
          </cell>
          <cell r="L134" t="str">
            <v>材料費</v>
          </cell>
          <cell r="M134" t="str">
            <v>51002</v>
          </cell>
          <cell r="N134" t="str">
            <v>生ｺﾝｸﾘｰﾄ</v>
          </cell>
        </row>
        <row r="135">
          <cell r="E135" t="str">
            <v>50180020398</v>
          </cell>
          <cell r="F135" t="str">
            <v>020398</v>
          </cell>
          <cell r="G135" t="str">
            <v/>
          </cell>
          <cell r="H135" t="str">
            <v>ﾀﾏﾔ電気㈱</v>
          </cell>
          <cell r="I135">
            <v>400000</v>
          </cell>
          <cell r="J135">
            <v>38542</v>
          </cell>
          <cell r="K135" t="str">
            <v>5018</v>
          </cell>
          <cell r="L135" t="str">
            <v>電気工事</v>
          </cell>
          <cell r="M135" t="str">
            <v>50180</v>
          </cell>
          <cell r="N135" t="str">
            <v>電気工事</v>
          </cell>
        </row>
        <row r="136">
          <cell r="E136" t="str">
            <v>60008212485</v>
          </cell>
          <cell r="F136" t="str">
            <v>212485</v>
          </cell>
          <cell r="G136" t="str">
            <v/>
          </cell>
          <cell r="H136" t="str">
            <v>日本工営㈱仙台支店</v>
          </cell>
          <cell r="I136">
            <v>7500000</v>
          </cell>
          <cell r="J136">
            <v>38553</v>
          </cell>
          <cell r="K136" t="str">
            <v>6000</v>
          </cell>
          <cell r="L136" t="str">
            <v>施工管理費</v>
          </cell>
          <cell r="M136" t="str">
            <v>60008</v>
          </cell>
          <cell r="N136" t="str">
            <v>設計･施工図</v>
          </cell>
        </row>
        <row r="137">
          <cell r="E137" t="str">
            <v>52003020331</v>
          </cell>
          <cell r="F137" t="str">
            <v>020331</v>
          </cell>
          <cell r="G137" t="str">
            <v/>
          </cell>
          <cell r="H137" t="str">
            <v>明治商工㈱</v>
          </cell>
          <cell r="I137">
            <v>330000</v>
          </cell>
          <cell r="J137">
            <v>38560</v>
          </cell>
          <cell r="K137" t="str">
            <v>5200</v>
          </cell>
          <cell r="L137" t="str">
            <v>仮設経費</v>
          </cell>
          <cell r="M137" t="str">
            <v>52003</v>
          </cell>
          <cell r="N137" t="str">
            <v>仮設資材</v>
          </cell>
        </row>
        <row r="138">
          <cell r="E138" t="str">
            <v>51002020001</v>
          </cell>
          <cell r="F138" t="str">
            <v>020001</v>
          </cell>
          <cell r="G138" t="str">
            <v>○</v>
          </cell>
          <cell r="H138" t="str">
            <v>仙台やしろ商事㈱</v>
          </cell>
          <cell r="I138">
            <v>16215900</v>
          </cell>
          <cell r="J138">
            <v>38560</v>
          </cell>
          <cell r="K138" t="str">
            <v>5100</v>
          </cell>
          <cell r="L138" t="str">
            <v>材料費</v>
          </cell>
          <cell r="M138" t="str">
            <v>51002</v>
          </cell>
          <cell r="N138" t="str">
            <v>生ｺﾝｸﾘｰﾄ</v>
          </cell>
        </row>
        <row r="139">
          <cell r="E139" t="str">
            <v>50385202397</v>
          </cell>
          <cell r="F139" t="str">
            <v>202397</v>
          </cell>
          <cell r="G139" t="str">
            <v/>
          </cell>
          <cell r="H139" t="str">
            <v>㈱ﾛｸﾞ</v>
          </cell>
          <cell r="I139">
            <v>42000</v>
          </cell>
          <cell r="J139">
            <v>38561</v>
          </cell>
          <cell r="K139" t="str">
            <v>5038</v>
          </cell>
          <cell r="L139" t="str">
            <v>産廃処理費</v>
          </cell>
          <cell r="M139" t="str">
            <v>50385</v>
          </cell>
          <cell r="N139" t="str">
            <v>産廃処理(伐採材)</v>
          </cell>
        </row>
        <row r="140">
          <cell r="E140" t="str">
            <v>50381172205</v>
          </cell>
          <cell r="F140" t="str">
            <v>172205</v>
          </cell>
          <cell r="G140" t="str">
            <v/>
          </cell>
          <cell r="H140" t="str">
            <v>鳥羽建設工業㈱</v>
          </cell>
          <cell r="I140">
            <v>44000</v>
          </cell>
          <cell r="J140">
            <v>38561</v>
          </cell>
          <cell r="K140" t="str">
            <v>5038</v>
          </cell>
          <cell r="L140" t="str">
            <v>産廃処理費</v>
          </cell>
          <cell r="M140" t="str">
            <v>50381</v>
          </cell>
          <cell r="N140" t="str">
            <v>産廃処理(がれき類)</v>
          </cell>
        </row>
        <row r="141">
          <cell r="E141" t="str">
            <v>51007020227</v>
          </cell>
          <cell r="F141" t="str">
            <v>020227</v>
          </cell>
          <cell r="G141" t="str">
            <v/>
          </cell>
          <cell r="H141" t="str">
            <v>㈱吉田産業仙台支店</v>
          </cell>
          <cell r="I141">
            <v>900000</v>
          </cell>
          <cell r="J141">
            <v>38561</v>
          </cell>
          <cell r="K141" t="str">
            <v>5100</v>
          </cell>
          <cell r="L141" t="str">
            <v>材料費</v>
          </cell>
          <cell r="M141" t="str">
            <v>51007</v>
          </cell>
          <cell r="N141" t="str">
            <v>共通資材</v>
          </cell>
        </row>
        <row r="142">
          <cell r="E142" t="str">
            <v>60004162149</v>
          </cell>
          <cell r="F142" t="str">
            <v>162149</v>
          </cell>
          <cell r="G142" t="str">
            <v/>
          </cell>
          <cell r="H142" t="str">
            <v>㈲仙台ｴﾝｼﾞﾆｱﾘﾝｸﾞ</v>
          </cell>
          <cell r="I142">
            <v>70000</v>
          </cell>
          <cell r="J142">
            <v>38561</v>
          </cell>
          <cell r="K142" t="str">
            <v>6000</v>
          </cell>
          <cell r="L142" t="str">
            <v>施工管理費</v>
          </cell>
          <cell r="M142" t="str">
            <v>60004</v>
          </cell>
          <cell r="N142" t="str">
            <v>その他試験</v>
          </cell>
        </row>
        <row r="143">
          <cell r="E143" t="str">
            <v>55001121873</v>
          </cell>
          <cell r="F143" t="str">
            <v>121873</v>
          </cell>
          <cell r="G143" t="str">
            <v/>
          </cell>
          <cell r="H143" t="str">
            <v>ｾﾌﾃｯｸ㈱</v>
          </cell>
          <cell r="I143">
            <v>230000</v>
          </cell>
          <cell r="J143">
            <v>38561</v>
          </cell>
          <cell r="K143" t="str">
            <v>5500</v>
          </cell>
          <cell r="L143" t="str">
            <v>安全費</v>
          </cell>
          <cell r="M143" t="str">
            <v>55001</v>
          </cell>
          <cell r="N143" t="str">
            <v>安全施設材</v>
          </cell>
        </row>
        <row r="144">
          <cell r="E144" t="str">
            <v>52001030777</v>
          </cell>
          <cell r="F144" t="str">
            <v>030777</v>
          </cell>
          <cell r="G144" t="str">
            <v/>
          </cell>
          <cell r="H144" t="str">
            <v>㈱ほくとう宮城支店</v>
          </cell>
          <cell r="I144">
            <v>410000</v>
          </cell>
          <cell r="J144">
            <v>38561</v>
          </cell>
          <cell r="K144" t="str">
            <v>5200</v>
          </cell>
          <cell r="L144" t="str">
            <v>仮設経費</v>
          </cell>
          <cell r="M144" t="str">
            <v>52001</v>
          </cell>
          <cell r="N144" t="str">
            <v>仮設建物</v>
          </cell>
        </row>
        <row r="145">
          <cell r="E145" t="str">
            <v>60001020220</v>
          </cell>
          <cell r="F145" t="str">
            <v>020220</v>
          </cell>
          <cell r="G145" t="str">
            <v/>
          </cell>
          <cell r="H145" t="str">
            <v>仙台計測ｼｽﾃﾑ㈱</v>
          </cell>
          <cell r="I145">
            <v>466000</v>
          </cell>
          <cell r="J145">
            <v>38561</v>
          </cell>
          <cell r="K145" t="str">
            <v>6000</v>
          </cell>
          <cell r="L145" t="str">
            <v>施工管理費</v>
          </cell>
          <cell r="M145" t="str">
            <v>60001</v>
          </cell>
          <cell r="N145" t="str">
            <v>測機器ﾘｰｽ</v>
          </cell>
        </row>
        <row r="146">
          <cell r="E146" t="str">
            <v>50021101734</v>
          </cell>
          <cell r="F146" t="str">
            <v>101734</v>
          </cell>
          <cell r="G146" t="str">
            <v/>
          </cell>
          <cell r="H146" t="str">
            <v>藤田建設㈱</v>
          </cell>
          <cell r="I146">
            <v>26800000</v>
          </cell>
          <cell r="J146">
            <v>38561</v>
          </cell>
          <cell r="K146" t="str">
            <v>5002</v>
          </cell>
          <cell r="L146" t="str">
            <v>構造物工事</v>
          </cell>
          <cell r="M146" t="str">
            <v>50021</v>
          </cell>
          <cell r="N146" t="str">
            <v>構造物工事</v>
          </cell>
        </row>
        <row r="147">
          <cell r="E147" t="str">
            <v>50030202463</v>
          </cell>
          <cell r="F147" t="str">
            <v>202463</v>
          </cell>
          <cell r="G147" t="str">
            <v/>
          </cell>
          <cell r="H147" t="str">
            <v>丸井重機建設㈱</v>
          </cell>
          <cell r="I147">
            <v>20800000</v>
          </cell>
          <cell r="J147">
            <v>38561</v>
          </cell>
          <cell r="K147" t="str">
            <v>5003</v>
          </cell>
          <cell r="L147" t="str">
            <v>杭打工事</v>
          </cell>
          <cell r="M147" t="str">
            <v>50030</v>
          </cell>
          <cell r="N147" t="str">
            <v>杭打工事</v>
          </cell>
        </row>
        <row r="148">
          <cell r="E148" t="str">
            <v>50070020317</v>
          </cell>
          <cell r="F148" t="str">
            <v>020317</v>
          </cell>
          <cell r="G148" t="str">
            <v/>
          </cell>
          <cell r="H148" t="str">
            <v>共和鋼業㈱</v>
          </cell>
          <cell r="I148">
            <v>5100000</v>
          </cell>
          <cell r="J148">
            <v>38561</v>
          </cell>
          <cell r="K148" t="str">
            <v>5007</v>
          </cell>
          <cell r="L148" t="str">
            <v>鉄筋工事</v>
          </cell>
          <cell r="M148" t="str">
            <v>50070</v>
          </cell>
          <cell r="N148" t="str">
            <v>鉄筋工事</v>
          </cell>
        </row>
        <row r="149">
          <cell r="E149" t="str">
            <v>60006020664</v>
          </cell>
          <cell r="F149" t="str">
            <v>020664</v>
          </cell>
          <cell r="G149" t="str">
            <v/>
          </cell>
          <cell r="H149" t="str">
            <v>㈲ﾀｶｾ</v>
          </cell>
          <cell r="I149">
            <v>800000</v>
          </cell>
          <cell r="J149">
            <v>38561</v>
          </cell>
          <cell r="K149" t="str">
            <v>6000</v>
          </cell>
          <cell r="L149" t="str">
            <v>施工管理費</v>
          </cell>
          <cell r="M149" t="str">
            <v>60006</v>
          </cell>
          <cell r="N149" t="str">
            <v>外注測量</v>
          </cell>
        </row>
        <row r="150">
          <cell r="E150" t="str">
            <v>50230212486</v>
          </cell>
          <cell r="F150" t="str">
            <v>212486</v>
          </cell>
          <cell r="G150" t="str">
            <v/>
          </cell>
          <cell r="H150" t="str">
            <v>㈱豊川建設</v>
          </cell>
          <cell r="I150">
            <v>400000</v>
          </cell>
          <cell r="J150">
            <v>38553</v>
          </cell>
          <cell r="K150" t="str">
            <v>5023</v>
          </cell>
          <cell r="L150" t="str">
            <v>ｸﾞﾗｳﾄ工事</v>
          </cell>
          <cell r="M150" t="str">
            <v>50230</v>
          </cell>
          <cell r="N150" t="str">
            <v>ｸﾞﾗｳﾄ工事</v>
          </cell>
        </row>
        <row r="151">
          <cell r="E151" t="str">
            <v>53001192382</v>
          </cell>
          <cell r="F151" t="str">
            <v>192382</v>
          </cell>
          <cell r="G151" t="str">
            <v/>
          </cell>
          <cell r="H151" t="str">
            <v>㈲冨樫運輸</v>
          </cell>
          <cell r="I151">
            <v>2250000</v>
          </cell>
          <cell r="J151">
            <v>38562</v>
          </cell>
          <cell r="K151" t="str">
            <v>5300</v>
          </cell>
          <cell r="L151" t="str">
            <v>機械等経費</v>
          </cell>
          <cell r="M151" t="str">
            <v>53001</v>
          </cell>
          <cell r="N151" t="str">
            <v>ｸﾚｰﾝ作業</v>
          </cell>
        </row>
        <row r="152">
          <cell r="E152" t="str">
            <v>01003202440</v>
          </cell>
          <cell r="F152" t="str">
            <v>202440</v>
          </cell>
          <cell r="G152" t="str">
            <v/>
          </cell>
          <cell r="H152" t="str">
            <v>高井建設㈱</v>
          </cell>
          <cell r="I152">
            <v>765000</v>
          </cell>
          <cell r="J152">
            <v>38562</v>
          </cell>
          <cell r="K152" t="str">
            <v>0100</v>
          </cell>
          <cell r="L152" t="str">
            <v>仮設工事</v>
          </cell>
          <cell r="M152" t="str">
            <v>01003</v>
          </cell>
          <cell r="N152" t="str">
            <v>養生､清掃片付け等常用工事</v>
          </cell>
        </row>
        <row r="153">
          <cell r="E153" t="str">
            <v>05001172263</v>
          </cell>
          <cell r="F153" t="str">
            <v>172263</v>
          </cell>
          <cell r="G153" t="str">
            <v/>
          </cell>
          <cell r="H153" t="str">
            <v>㈱ｻﾝｴｰﾃｯｸ</v>
          </cell>
          <cell r="I153">
            <v>400000</v>
          </cell>
          <cell r="J153">
            <v>38562</v>
          </cell>
          <cell r="K153" t="str">
            <v>0500</v>
          </cell>
          <cell r="L153" t="str">
            <v>鉄筋工事</v>
          </cell>
          <cell r="M153" t="str">
            <v>05001</v>
          </cell>
          <cell r="N153" t="str">
            <v>鉄筋工事</v>
          </cell>
        </row>
        <row r="154">
          <cell r="E154" t="str">
            <v>16001020107</v>
          </cell>
          <cell r="F154" t="str">
            <v>020107</v>
          </cell>
          <cell r="G154" t="str">
            <v/>
          </cell>
          <cell r="H154" t="str">
            <v>不二ｻｯｼ㈱東北支店</v>
          </cell>
          <cell r="I154">
            <v>268000</v>
          </cell>
          <cell r="J154">
            <v>38563</v>
          </cell>
          <cell r="K154" t="str">
            <v>1600</v>
          </cell>
          <cell r="L154" t="str">
            <v>金属製建具工事</v>
          </cell>
          <cell r="M154" t="str">
            <v>16001</v>
          </cell>
          <cell r="N154" t="str">
            <v>金属製建具工事</v>
          </cell>
        </row>
        <row r="155">
          <cell r="E155" t="str">
            <v>16001071461</v>
          </cell>
          <cell r="F155" t="str">
            <v>071461</v>
          </cell>
          <cell r="G155" t="str">
            <v/>
          </cell>
          <cell r="H155" t="str">
            <v>㈱山貴</v>
          </cell>
          <cell r="I155">
            <v>250000</v>
          </cell>
          <cell r="J155">
            <v>38555</v>
          </cell>
          <cell r="K155" t="str">
            <v>1600</v>
          </cell>
          <cell r="L155" t="str">
            <v>金属製建具工事</v>
          </cell>
          <cell r="M155" t="str">
            <v>16001</v>
          </cell>
          <cell r="N155" t="str">
            <v>金属製建具工事</v>
          </cell>
        </row>
        <row r="156">
          <cell r="E156" t="str">
            <v>20001020012</v>
          </cell>
          <cell r="F156" t="str">
            <v>020012</v>
          </cell>
          <cell r="G156" t="str">
            <v>○</v>
          </cell>
          <cell r="H156" t="str">
            <v>㈱丸西</v>
          </cell>
          <cell r="I156">
            <v>140000</v>
          </cell>
          <cell r="J156">
            <v>38555</v>
          </cell>
          <cell r="K156" t="str">
            <v>2000</v>
          </cell>
          <cell r="L156" t="str">
            <v>内装工事</v>
          </cell>
          <cell r="M156" t="str">
            <v>20001</v>
          </cell>
          <cell r="N156" t="str">
            <v>内装工事</v>
          </cell>
        </row>
        <row r="157">
          <cell r="E157" t="str">
            <v>50392020671</v>
          </cell>
          <cell r="F157" t="str">
            <v>020671</v>
          </cell>
          <cell r="G157" t="str">
            <v/>
          </cell>
          <cell r="H157" t="str">
            <v>㈱ﾀｹｻﾞﾜ</v>
          </cell>
          <cell r="I157">
            <v>650000</v>
          </cell>
          <cell r="J157">
            <v>38559</v>
          </cell>
          <cell r="K157" t="str">
            <v>5039</v>
          </cell>
          <cell r="L157" t="str">
            <v>雑工事</v>
          </cell>
          <cell r="M157" t="str">
            <v>50392</v>
          </cell>
          <cell r="N157" t="str">
            <v>雑工事(その他)</v>
          </cell>
        </row>
        <row r="158">
          <cell r="E158" t="str">
            <v>50381172205</v>
          </cell>
          <cell r="F158" t="str">
            <v>172205</v>
          </cell>
          <cell r="G158" t="str">
            <v/>
          </cell>
          <cell r="H158" t="str">
            <v>鳥羽建設工業㈱</v>
          </cell>
          <cell r="I158">
            <v>19000</v>
          </cell>
          <cell r="J158">
            <v>38553</v>
          </cell>
          <cell r="K158" t="str">
            <v>5038</v>
          </cell>
          <cell r="L158" t="str">
            <v>産廃処理費</v>
          </cell>
          <cell r="M158" t="str">
            <v>50381</v>
          </cell>
          <cell r="N158" t="str">
            <v>産廃処理(がれき類)</v>
          </cell>
        </row>
        <row r="159">
          <cell r="E159" t="str">
            <v>50021192323</v>
          </cell>
          <cell r="F159" t="str">
            <v>192323</v>
          </cell>
          <cell r="G159" t="str">
            <v/>
          </cell>
          <cell r="H159" t="str">
            <v>㈱鈴正工務店</v>
          </cell>
          <cell r="I159">
            <v>1800000</v>
          </cell>
          <cell r="J159">
            <v>38563</v>
          </cell>
          <cell r="K159" t="str">
            <v>5002</v>
          </cell>
          <cell r="L159" t="str">
            <v>構造物工事</v>
          </cell>
          <cell r="M159" t="str">
            <v>50021</v>
          </cell>
          <cell r="N159" t="str">
            <v>構造物工事</v>
          </cell>
        </row>
        <row r="160">
          <cell r="E160" t="str">
            <v>52001020016</v>
          </cell>
          <cell r="F160" t="str">
            <v>020016</v>
          </cell>
          <cell r="G160" t="str">
            <v/>
          </cell>
          <cell r="H160" t="str">
            <v>三協ﾌﾛﾝﾃｱ㈱仙台支店</v>
          </cell>
          <cell r="I160">
            <v>574000</v>
          </cell>
          <cell r="J160">
            <v>38563</v>
          </cell>
          <cell r="K160" t="str">
            <v>5200</v>
          </cell>
          <cell r="L160" t="str">
            <v>仮設経費</v>
          </cell>
          <cell r="M160" t="str">
            <v>52001</v>
          </cell>
          <cell r="N160" t="str">
            <v>仮設建物</v>
          </cell>
        </row>
        <row r="161">
          <cell r="E161" t="str">
            <v>50022212487</v>
          </cell>
          <cell r="F161" t="str">
            <v>212487</v>
          </cell>
          <cell r="G161" t="str">
            <v/>
          </cell>
          <cell r="H161" t="str">
            <v>大和探査技術㈱</v>
          </cell>
          <cell r="I161">
            <v>61000000</v>
          </cell>
          <cell r="J161">
            <v>38563</v>
          </cell>
          <cell r="K161" t="str">
            <v>5002</v>
          </cell>
          <cell r="L161" t="str">
            <v>構造物工事</v>
          </cell>
          <cell r="M161" t="str">
            <v>50022</v>
          </cell>
          <cell r="N161" t="str">
            <v>構造物工事(その他)</v>
          </cell>
        </row>
        <row r="162">
          <cell r="E162" t="str">
            <v>50022106155</v>
          </cell>
          <cell r="F162" t="str">
            <v>106155</v>
          </cell>
          <cell r="G162" t="str">
            <v/>
          </cell>
          <cell r="H162" t="str">
            <v>奥田産商㈱</v>
          </cell>
          <cell r="I162">
            <v>4910000</v>
          </cell>
          <cell r="J162">
            <v>38563</v>
          </cell>
          <cell r="K162" t="str">
            <v>5002</v>
          </cell>
          <cell r="L162" t="str">
            <v>構造物工事</v>
          </cell>
          <cell r="M162" t="str">
            <v>50022</v>
          </cell>
          <cell r="N162" t="str">
            <v>構造物工事(その他)</v>
          </cell>
        </row>
        <row r="163">
          <cell r="E163" t="str">
            <v>50080101734</v>
          </cell>
          <cell r="F163" t="str">
            <v>101734</v>
          </cell>
          <cell r="G163" t="str">
            <v/>
          </cell>
          <cell r="H163" t="str">
            <v>藤田建設㈱</v>
          </cell>
          <cell r="I163">
            <v>1450000</v>
          </cell>
          <cell r="J163">
            <v>38563</v>
          </cell>
          <cell r="K163" t="str">
            <v>5008</v>
          </cell>
          <cell r="L163" t="str">
            <v>足場工事</v>
          </cell>
          <cell r="M163" t="str">
            <v>50080</v>
          </cell>
          <cell r="N163" t="str">
            <v>足場工事</v>
          </cell>
        </row>
        <row r="164">
          <cell r="E164" t="str">
            <v>51004020006</v>
          </cell>
          <cell r="F164" t="str">
            <v>020006</v>
          </cell>
          <cell r="G164" t="str">
            <v>○</v>
          </cell>
          <cell r="H164" t="str">
            <v>新栄商事㈱</v>
          </cell>
          <cell r="I164">
            <v>7175000</v>
          </cell>
          <cell r="J164">
            <v>38563</v>
          </cell>
          <cell r="K164" t="str">
            <v>5100</v>
          </cell>
          <cell r="L164" t="str">
            <v>材料費</v>
          </cell>
          <cell r="M164" t="str">
            <v>51004</v>
          </cell>
          <cell r="N164" t="str">
            <v>鉄筋･鋼材</v>
          </cell>
        </row>
        <row r="165">
          <cell r="E165" t="str">
            <v>52001030777</v>
          </cell>
          <cell r="F165" t="str">
            <v>030777</v>
          </cell>
          <cell r="G165" t="str">
            <v/>
          </cell>
          <cell r="H165" t="str">
            <v>㈱ほくとう宮城支店</v>
          </cell>
          <cell r="I165">
            <v>160000</v>
          </cell>
          <cell r="J165">
            <v>38563</v>
          </cell>
          <cell r="K165" t="str">
            <v>5200</v>
          </cell>
          <cell r="L165" t="str">
            <v>仮設経費</v>
          </cell>
          <cell r="M165" t="str">
            <v>52001</v>
          </cell>
          <cell r="N165" t="str">
            <v>仮設建物</v>
          </cell>
        </row>
        <row r="166">
          <cell r="E166" t="str">
            <v>53003030777</v>
          </cell>
          <cell r="F166" t="str">
            <v>030777</v>
          </cell>
          <cell r="G166" t="str">
            <v/>
          </cell>
          <cell r="H166" t="str">
            <v>㈱ほくとう宮城支店</v>
          </cell>
          <cell r="I166">
            <v>1300000</v>
          </cell>
          <cell r="J166">
            <v>38563</v>
          </cell>
          <cell r="K166" t="str">
            <v>5300</v>
          </cell>
          <cell r="L166" t="str">
            <v>機械等経費</v>
          </cell>
          <cell r="M166" t="str">
            <v>53003</v>
          </cell>
          <cell r="N166" t="str">
            <v>機械器具ﾘｰｽ</v>
          </cell>
        </row>
        <row r="167">
          <cell r="E167" t="str">
            <v>53003101707</v>
          </cell>
          <cell r="F167" t="str">
            <v>101707</v>
          </cell>
          <cell r="G167" t="str">
            <v/>
          </cell>
          <cell r="H167" t="str">
            <v>㈱ﾚﾝﾀﾙｼｽﾃﾑ東北</v>
          </cell>
          <cell r="I167">
            <v>760000</v>
          </cell>
          <cell r="J167">
            <v>38567</v>
          </cell>
          <cell r="K167" t="str">
            <v>5300</v>
          </cell>
          <cell r="L167" t="str">
            <v>機械等経費</v>
          </cell>
          <cell r="M167" t="str">
            <v>53003</v>
          </cell>
          <cell r="N167" t="str">
            <v>機械器具ﾘｰｽ</v>
          </cell>
        </row>
        <row r="168">
          <cell r="E168" t="str">
            <v>51007020322</v>
          </cell>
          <cell r="F168" t="str">
            <v>020322</v>
          </cell>
          <cell r="G168" t="str">
            <v/>
          </cell>
          <cell r="H168" t="str">
            <v>ﾜﾀﾋｮｳ㈱</v>
          </cell>
          <cell r="I168">
            <v>403200</v>
          </cell>
          <cell r="J168">
            <v>38567</v>
          </cell>
          <cell r="K168" t="str">
            <v>5100</v>
          </cell>
          <cell r="L168" t="str">
            <v>材料費</v>
          </cell>
          <cell r="M168" t="str">
            <v>51007</v>
          </cell>
          <cell r="N168" t="str">
            <v>共通資材</v>
          </cell>
        </row>
        <row r="169">
          <cell r="E169" t="str">
            <v>56002020469</v>
          </cell>
          <cell r="F169" t="str">
            <v>020469</v>
          </cell>
          <cell r="G169" t="str">
            <v>○</v>
          </cell>
          <cell r="H169" t="str">
            <v>㈱ﾕｱﾃｯｸ宮城支社</v>
          </cell>
          <cell r="I169">
            <v>150000</v>
          </cell>
          <cell r="J169">
            <v>38567</v>
          </cell>
          <cell r="K169" t="str">
            <v>5600</v>
          </cell>
          <cell r="L169" t="str">
            <v>仮設工事費</v>
          </cell>
          <cell r="M169" t="str">
            <v>56002</v>
          </cell>
          <cell r="N169" t="str">
            <v>仮設給排水工事</v>
          </cell>
        </row>
        <row r="170">
          <cell r="E170" t="str">
            <v>06001061318</v>
          </cell>
          <cell r="F170" t="str">
            <v>061318</v>
          </cell>
          <cell r="G170" t="str">
            <v>○</v>
          </cell>
          <cell r="H170" t="str">
            <v>ｶﾒｲ㈱ 宮城支店</v>
          </cell>
          <cell r="I170">
            <v>10600000</v>
          </cell>
          <cell r="J170">
            <v>38567</v>
          </cell>
          <cell r="K170" t="str">
            <v>0600</v>
          </cell>
          <cell r="L170" t="str">
            <v>鉄骨工事</v>
          </cell>
          <cell r="M170" t="str">
            <v>06001</v>
          </cell>
          <cell r="N170" t="str">
            <v>鉄骨工事</v>
          </cell>
        </row>
        <row r="171">
          <cell r="E171" t="str">
            <v>26001061247</v>
          </cell>
          <cell r="F171" t="str">
            <v>061247</v>
          </cell>
          <cell r="G171" t="str">
            <v/>
          </cell>
          <cell r="H171" t="str">
            <v>建装工業㈱仙台支店</v>
          </cell>
          <cell r="I171">
            <v>1300000</v>
          </cell>
          <cell r="J171">
            <v>38567</v>
          </cell>
          <cell r="K171" t="str">
            <v>2600</v>
          </cell>
          <cell r="L171" t="str">
            <v>建築一括工事</v>
          </cell>
          <cell r="M171" t="str">
            <v>26001</v>
          </cell>
          <cell r="N171" t="str">
            <v>建築一括工事</v>
          </cell>
        </row>
        <row r="172">
          <cell r="E172" t="str">
            <v>60008192394</v>
          </cell>
          <cell r="F172" t="str">
            <v>192394</v>
          </cell>
          <cell r="G172" t="str">
            <v/>
          </cell>
          <cell r="H172" t="str">
            <v>佐野ｺﾝｻﾙﾀﾝﾂ㈱</v>
          </cell>
          <cell r="I172">
            <v>680000</v>
          </cell>
          <cell r="J172">
            <v>38567</v>
          </cell>
          <cell r="K172" t="str">
            <v>6000</v>
          </cell>
          <cell r="L172" t="str">
            <v>施工管理費</v>
          </cell>
          <cell r="M172" t="str">
            <v>60008</v>
          </cell>
          <cell r="N172" t="str">
            <v>設計･施工図</v>
          </cell>
        </row>
        <row r="173">
          <cell r="E173" t="str">
            <v>50170041003</v>
          </cell>
          <cell r="F173" t="str">
            <v>041003</v>
          </cell>
          <cell r="G173" t="str">
            <v/>
          </cell>
          <cell r="H173" t="str">
            <v>宮環建設㈱</v>
          </cell>
          <cell r="I173">
            <v>130000</v>
          </cell>
          <cell r="J173">
            <v>38567</v>
          </cell>
          <cell r="K173" t="str">
            <v>5017</v>
          </cell>
          <cell r="L173" t="str">
            <v>水道工事</v>
          </cell>
          <cell r="M173" t="str">
            <v>50170</v>
          </cell>
          <cell r="N173" t="str">
            <v>水道工事</v>
          </cell>
        </row>
        <row r="174">
          <cell r="E174" t="str">
            <v>50387212488</v>
          </cell>
          <cell r="F174" t="str">
            <v>212488</v>
          </cell>
          <cell r="G174" t="str">
            <v/>
          </cell>
          <cell r="H174" t="str">
            <v>㈱BWM</v>
          </cell>
          <cell r="I174">
            <v>7350000</v>
          </cell>
          <cell r="J174">
            <v>38567</v>
          </cell>
          <cell r="K174" t="str">
            <v>5038</v>
          </cell>
          <cell r="L174" t="str">
            <v>産廃処理費</v>
          </cell>
          <cell r="M174" t="str">
            <v>50387</v>
          </cell>
          <cell r="N174" t="str">
            <v>産廃処理(運搬)</v>
          </cell>
        </row>
        <row r="175">
          <cell r="E175" t="str">
            <v>60001020019</v>
          </cell>
          <cell r="F175" t="str">
            <v>020019</v>
          </cell>
          <cell r="G175" t="str">
            <v/>
          </cell>
          <cell r="H175" t="str">
            <v>㈱旭商会仙台店</v>
          </cell>
          <cell r="I175">
            <v>1700000</v>
          </cell>
          <cell r="J175">
            <v>38568</v>
          </cell>
          <cell r="K175" t="str">
            <v>6000</v>
          </cell>
          <cell r="L175" t="str">
            <v>施工管理費</v>
          </cell>
          <cell r="M175" t="str">
            <v>60001</v>
          </cell>
          <cell r="N175" t="str">
            <v>測機器ﾘｰｽ</v>
          </cell>
        </row>
        <row r="176">
          <cell r="E176" t="str">
            <v>51007020164</v>
          </cell>
          <cell r="F176" t="str">
            <v>020164</v>
          </cell>
          <cell r="G176" t="str">
            <v/>
          </cell>
          <cell r="H176" t="str">
            <v>仙台ﾌｫｰﾑﾀｲ㈱</v>
          </cell>
          <cell r="I176">
            <v>950000</v>
          </cell>
          <cell r="J176">
            <v>38570</v>
          </cell>
          <cell r="K176" t="str">
            <v>5100</v>
          </cell>
          <cell r="L176" t="str">
            <v>材料費</v>
          </cell>
          <cell r="M176" t="str">
            <v>51007</v>
          </cell>
          <cell r="N176" t="str">
            <v>共通資材</v>
          </cell>
        </row>
        <row r="177">
          <cell r="E177" t="str">
            <v>53003020414</v>
          </cell>
          <cell r="F177" t="str">
            <v>020414</v>
          </cell>
          <cell r="G177" t="str">
            <v/>
          </cell>
          <cell r="H177" t="str">
            <v>㈱ﾚﾝﾀﾙのﾆｯｹﾝ仙台営業所</v>
          </cell>
          <cell r="I177">
            <v>2800000</v>
          </cell>
          <cell r="J177">
            <v>38570</v>
          </cell>
          <cell r="K177" t="str">
            <v>5300</v>
          </cell>
          <cell r="L177" t="str">
            <v>機械等経費</v>
          </cell>
          <cell r="M177" t="str">
            <v>53003</v>
          </cell>
          <cell r="N177" t="str">
            <v>機械器具ﾘｰｽ</v>
          </cell>
        </row>
        <row r="178">
          <cell r="E178" t="str">
            <v>50384142027</v>
          </cell>
          <cell r="F178" t="str">
            <v>142027</v>
          </cell>
          <cell r="G178" t="str">
            <v/>
          </cell>
          <cell r="H178" t="str">
            <v>仙台環境開発㈱</v>
          </cell>
          <cell r="I178">
            <v>124000</v>
          </cell>
          <cell r="J178">
            <v>38570</v>
          </cell>
          <cell r="K178" t="str">
            <v>5038</v>
          </cell>
          <cell r="L178" t="str">
            <v>産廃処理費</v>
          </cell>
          <cell r="M178" t="str">
            <v>50384</v>
          </cell>
          <cell r="N178" t="str">
            <v>産廃処理(産廃ｶｺﾞ)</v>
          </cell>
        </row>
        <row r="179">
          <cell r="E179" t="str">
            <v>60006020664</v>
          </cell>
          <cell r="F179" t="str">
            <v>020664</v>
          </cell>
          <cell r="G179" t="str">
            <v/>
          </cell>
          <cell r="H179" t="str">
            <v>㈲ﾀｶｾ</v>
          </cell>
          <cell r="I179">
            <v>350000</v>
          </cell>
          <cell r="J179">
            <v>38570</v>
          </cell>
          <cell r="K179" t="str">
            <v>6000</v>
          </cell>
          <cell r="L179" t="str">
            <v>施工管理費</v>
          </cell>
          <cell r="M179" t="str">
            <v>60006</v>
          </cell>
          <cell r="N179" t="str">
            <v>外注測量</v>
          </cell>
        </row>
        <row r="180">
          <cell r="E180" t="str">
            <v>51003020001</v>
          </cell>
          <cell r="F180" t="str">
            <v>020001</v>
          </cell>
          <cell r="G180" t="str">
            <v>○</v>
          </cell>
          <cell r="H180" t="str">
            <v>仙台やしろ商事㈱</v>
          </cell>
          <cell r="I180">
            <v>11200000</v>
          </cell>
          <cell r="J180">
            <v>38570</v>
          </cell>
          <cell r="K180" t="str">
            <v>5100</v>
          </cell>
          <cell r="L180" t="str">
            <v>材料費</v>
          </cell>
          <cell r="M180" t="str">
            <v>51003</v>
          </cell>
          <cell r="N180" t="str">
            <v>ｺﾝｸﾘｰﾄ二次製品</v>
          </cell>
        </row>
        <row r="181">
          <cell r="E181" t="str">
            <v>50391142048</v>
          </cell>
          <cell r="F181" t="str">
            <v>142048</v>
          </cell>
          <cell r="G181" t="str">
            <v/>
          </cell>
          <cell r="H181" t="str">
            <v>㈱丹野林業建設</v>
          </cell>
          <cell r="I181">
            <v>89000000</v>
          </cell>
          <cell r="J181">
            <v>38570</v>
          </cell>
          <cell r="K181" t="str">
            <v>5039</v>
          </cell>
          <cell r="L181" t="str">
            <v>雑工事</v>
          </cell>
          <cell r="M181" t="str">
            <v>50391</v>
          </cell>
          <cell r="N181" t="str">
            <v>雑工事(伐採工事)</v>
          </cell>
        </row>
        <row r="182">
          <cell r="E182" t="str">
            <v>51002182292</v>
          </cell>
          <cell r="F182" t="str">
            <v>182292</v>
          </cell>
          <cell r="G182" t="str">
            <v/>
          </cell>
          <cell r="H182" t="str">
            <v>㈱森砂利店</v>
          </cell>
          <cell r="I182">
            <v>1170350</v>
          </cell>
          <cell r="J182">
            <v>38570</v>
          </cell>
          <cell r="K182" t="str">
            <v>5100</v>
          </cell>
          <cell r="L182" t="str">
            <v>材料費</v>
          </cell>
          <cell r="M182" t="str">
            <v>51002</v>
          </cell>
          <cell r="N182" t="str">
            <v>生ｺﾝｸﾘｰﾄ</v>
          </cell>
        </row>
        <row r="183">
          <cell r="E183" t="str">
            <v>50381020348</v>
          </cell>
          <cell r="F183" t="str">
            <v>020348</v>
          </cell>
          <cell r="G183" t="str">
            <v/>
          </cell>
          <cell r="H183" t="str">
            <v>前田道路㈱東北支店</v>
          </cell>
          <cell r="I183">
            <v>24000</v>
          </cell>
          <cell r="J183">
            <v>38570</v>
          </cell>
          <cell r="K183" t="str">
            <v>5038</v>
          </cell>
          <cell r="L183" t="str">
            <v>産廃処理費</v>
          </cell>
          <cell r="M183" t="str">
            <v>50381</v>
          </cell>
          <cell r="N183" t="str">
            <v>産廃処理(がれき類)</v>
          </cell>
        </row>
        <row r="184">
          <cell r="E184" t="str">
            <v>50386142027</v>
          </cell>
          <cell r="F184" t="str">
            <v>142027</v>
          </cell>
          <cell r="G184" t="str">
            <v/>
          </cell>
          <cell r="H184" t="str">
            <v>仙台環境開発㈱</v>
          </cell>
          <cell r="I184">
            <v>478800</v>
          </cell>
          <cell r="J184">
            <v>38564</v>
          </cell>
          <cell r="K184" t="str">
            <v>5038</v>
          </cell>
          <cell r="L184" t="str">
            <v>産廃処理費</v>
          </cell>
          <cell r="M184" t="str">
            <v>50386</v>
          </cell>
          <cell r="N184" t="str">
            <v>産廃処理(その他)</v>
          </cell>
        </row>
        <row r="185">
          <cell r="E185" t="str">
            <v>52003020018</v>
          </cell>
          <cell r="F185" t="str">
            <v>020018</v>
          </cell>
          <cell r="G185" t="str">
            <v/>
          </cell>
          <cell r="H185" t="str">
            <v>㈱ｴﾑｵｰﾃｯｸ　東北支店</v>
          </cell>
          <cell r="I185">
            <v>250000</v>
          </cell>
          <cell r="J185">
            <v>38574</v>
          </cell>
          <cell r="K185" t="str">
            <v>5200</v>
          </cell>
          <cell r="L185" t="str">
            <v>仮設経費</v>
          </cell>
          <cell r="M185" t="str">
            <v>52003</v>
          </cell>
          <cell r="N185" t="str">
            <v>仮設資材</v>
          </cell>
        </row>
        <row r="186">
          <cell r="E186" t="str">
            <v>52002152091</v>
          </cell>
          <cell r="F186" t="str">
            <v>152091</v>
          </cell>
          <cell r="G186" t="str">
            <v/>
          </cell>
          <cell r="H186" t="str">
            <v>ﾋﾛｾ㈱</v>
          </cell>
          <cell r="I186">
            <v>1076200</v>
          </cell>
          <cell r="J186">
            <v>38574</v>
          </cell>
          <cell r="K186" t="str">
            <v>5200</v>
          </cell>
          <cell r="L186" t="str">
            <v>仮設経費</v>
          </cell>
          <cell r="M186" t="str">
            <v>52002</v>
          </cell>
          <cell r="N186" t="str">
            <v>仮設鋼材</v>
          </cell>
        </row>
        <row r="187">
          <cell r="E187" t="str">
            <v>50022020671</v>
          </cell>
          <cell r="F187" t="str">
            <v>020671</v>
          </cell>
          <cell r="G187" t="str">
            <v/>
          </cell>
          <cell r="H187" t="str">
            <v>㈱ﾀｹｻﾞﾜ</v>
          </cell>
          <cell r="I187">
            <v>4400000</v>
          </cell>
          <cell r="J187">
            <v>38574</v>
          </cell>
          <cell r="K187" t="str">
            <v>5002</v>
          </cell>
          <cell r="L187" t="str">
            <v>構造物工事</v>
          </cell>
          <cell r="M187" t="str">
            <v>50022</v>
          </cell>
          <cell r="N187" t="str">
            <v>構造物工事(その他)</v>
          </cell>
        </row>
        <row r="188">
          <cell r="E188" t="str">
            <v>52003020331</v>
          </cell>
          <cell r="F188" t="str">
            <v>020331</v>
          </cell>
          <cell r="G188" t="str">
            <v/>
          </cell>
          <cell r="H188" t="str">
            <v>明治商工㈱</v>
          </cell>
          <cell r="I188">
            <v>233500</v>
          </cell>
          <cell r="J188">
            <v>38574</v>
          </cell>
          <cell r="K188" t="str">
            <v>5200</v>
          </cell>
          <cell r="L188" t="str">
            <v>仮設経費</v>
          </cell>
          <cell r="M188" t="str">
            <v>52003</v>
          </cell>
          <cell r="N188" t="str">
            <v>仮設資材</v>
          </cell>
        </row>
        <row r="189">
          <cell r="E189" t="str">
            <v>51006041003</v>
          </cell>
          <cell r="F189" t="str">
            <v>041003</v>
          </cell>
          <cell r="G189" t="str">
            <v/>
          </cell>
          <cell r="H189" t="str">
            <v>宮環建設㈱</v>
          </cell>
          <cell r="I189">
            <v>12200000</v>
          </cell>
          <cell r="J189">
            <v>38574</v>
          </cell>
          <cell r="K189" t="str">
            <v>5100</v>
          </cell>
          <cell r="L189" t="str">
            <v>材料費</v>
          </cell>
          <cell r="M189" t="str">
            <v>51006</v>
          </cell>
          <cell r="N189" t="str">
            <v>上下水道用材</v>
          </cell>
        </row>
        <row r="190">
          <cell r="E190" t="str">
            <v>51006020198</v>
          </cell>
          <cell r="F190" t="str">
            <v>020198</v>
          </cell>
          <cell r="G190" t="str">
            <v/>
          </cell>
          <cell r="H190" t="str">
            <v>橋爪商事㈱</v>
          </cell>
          <cell r="I190">
            <v>1800000</v>
          </cell>
          <cell r="J190">
            <v>38574</v>
          </cell>
          <cell r="K190" t="str">
            <v>5100</v>
          </cell>
          <cell r="L190" t="str">
            <v>材料費</v>
          </cell>
          <cell r="M190" t="str">
            <v>51006</v>
          </cell>
          <cell r="N190" t="str">
            <v>上下水道用材</v>
          </cell>
        </row>
        <row r="191">
          <cell r="E191" t="str">
            <v>50381020348</v>
          </cell>
          <cell r="F191" t="str">
            <v>020348</v>
          </cell>
          <cell r="G191" t="str">
            <v/>
          </cell>
          <cell r="H191" t="str">
            <v>前田道路㈱東北支店</v>
          </cell>
          <cell r="I191">
            <v>24000</v>
          </cell>
          <cell r="J191">
            <v>38570</v>
          </cell>
          <cell r="K191" t="str">
            <v>5038</v>
          </cell>
          <cell r="L191" t="str">
            <v>産廃処理費</v>
          </cell>
          <cell r="M191" t="str">
            <v>50381</v>
          </cell>
          <cell r="N191" t="str">
            <v>産廃処理(がれき類)</v>
          </cell>
        </row>
        <row r="192">
          <cell r="E192" t="str">
            <v>51004020006</v>
          </cell>
          <cell r="F192" t="str">
            <v>020006</v>
          </cell>
          <cell r="G192" t="str">
            <v>○</v>
          </cell>
          <cell r="H192" t="str">
            <v>新栄商事㈱</v>
          </cell>
          <cell r="I192">
            <v>23280000</v>
          </cell>
          <cell r="J192">
            <v>38574</v>
          </cell>
          <cell r="K192" t="str">
            <v>5100</v>
          </cell>
          <cell r="L192" t="str">
            <v>材料費</v>
          </cell>
          <cell r="M192" t="str">
            <v>51004</v>
          </cell>
          <cell r="N192" t="str">
            <v>鉄筋･鋼材</v>
          </cell>
        </row>
        <row r="193">
          <cell r="E193" t="str">
            <v>60006202400</v>
          </cell>
          <cell r="F193" t="str">
            <v>202400</v>
          </cell>
          <cell r="G193" t="str">
            <v/>
          </cell>
          <cell r="H193" t="str">
            <v>㈱日測</v>
          </cell>
          <cell r="I193">
            <v>210000</v>
          </cell>
          <cell r="J193">
            <v>38581</v>
          </cell>
          <cell r="K193" t="str">
            <v>6000</v>
          </cell>
          <cell r="L193" t="str">
            <v>施工管理費</v>
          </cell>
          <cell r="M193" t="str">
            <v>60006</v>
          </cell>
          <cell r="N193" t="str">
            <v>外注測量</v>
          </cell>
        </row>
        <row r="194">
          <cell r="E194" t="str">
            <v>53003020003</v>
          </cell>
          <cell r="F194" t="str">
            <v>020003</v>
          </cell>
          <cell r="G194" t="str">
            <v/>
          </cell>
          <cell r="H194" t="str">
            <v>小野ﾘｰｽ㈱</v>
          </cell>
          <cell r="I194">
            <v>448000</v>
          </cell>
          <cell r="J194">
            <v>38581</v>
          </cell>
          <cell r="K194" t="str">
            <v>5300</v>
          </cell>
          <cell r="L194" t="str">
            <v>機械等経費</v>
          </cell>
          <cell r="M194" t="str">
            <v>53003</v>
          </cell>
          <cell r="N194" t="str">
            <v>機械器具ﾘｰｽ</v>
          </cell>
        </row>
        <row r="195">
          <cell r="E195" t="str">
            <v>51007020737</v>
          </cell>
          <cell r="F195" t="str">
            <v>020737</v>
          </cell>
          <cell r="G195" t="str">
            <v/>
          </cell>
          <cell r="H195" t="str">
            <v>東鋼産業㈱</v>
          </cell>
          <cell r="I195">
            <v>320000</v>
          </cell>
          <cell r="J195">
            <v>38581</v>
          </cell>
          <cell r="K195" t="str">
            <v>5100</v>
          </cell>
          <cell r="L195" t="str">
            <v>材料費</v>
          </cell>
          <cell r="M195" t="str">
            <v>51007</v>
          </cell>
          <cell r="N195" t="str">
            <v>共通資材</v>
          </cell>
        </row>
        <row r="196">
          <cell r="E196" t="str">
            <v>50140020458</v>
          </cell>
          <cell r="F196" t="str">
            <v>020458</v>
          </cell>
          <cell r="G196" t="str">
            <v>○</v>
          </cell>
          <cell r="H196" t="str">
            <v>㈲山春建設</v>
          </cell>
          <cell r="I196">
            <v>41000000</v>
          </cell>
          <cell r="J196">
            <v>38570</v>
          </cell>
          <cell r="K196" t="str">
            <v>5014</v>
          </cell>
          <cell r="L196" t="str">
            <v>下水道工事</v>
          </cell>
          <cell r="M196" t="str">
            <v>50140</v>
          </cell>
          <cell r="N196" t="str">
            <v>下水道工事</v>
          </cell>
        </row>
        <row r="197">
          <cell r="E197" t="str">
            <v>50170041003</v>
          </cell>
          <cell r="F197" t="str">
            <v>041003</v>
          </cell>
          <cell r="G197" t="str">
            <v/>
          </cell>
          <cell r="H197" t="str">
            <v>宮環建設㈱</v>
          </cell>
          <cell r="I197">
            <v>13800000</v>
          </cell>
          <cell r="J197">
            <v>38570</v>
          </cell>
          <cell r="K197" t="str">
            <v>5017</v>
          </cell>
          <cell r="L197" t="str">
            <v>水道工事</v>
          </cell>
          <cell r="M197" t="str">
            <v>50170</v>
          </cell>
          <cell r="N197" t="str">
            <v>水道工事</v>
          </cell>
        </row>
        <row r="198">
          <cell r="E198" t="str">
            <v>50384172214</v>
          </cell>
          <cell r="F198" t="str">
            <v>172214</v>
          </cell>
          <cell r="G198" t="str">
            <v/>
          </cell>
          <cell r="H198" t="str">
            <v>MKｴｺﾌﾟﾗﾝﾄ㈱</v>
          </cell>
          <cell r="I198">
            <v>209000</v>
          </cell>
          <cell r="J198">
            <v>38581</v>
          </cell>
          <cell r="K198" t="str">
            <v>5038</v>
          </cell>
          <cell r="L198" t="str">
            <v>産廃処理費</v>
          </cell>
          <cell r="M198" t="str">
            <v>50384</v>
          </cell>
          <cell r="N198" t="str">
            <v>産廃処理(産廃ｶｺﾞ)</v>
          </cell>
        </row>
        <row r="199">
          <cell r="E199" t="str">
            <v>50383212489</v>
          </cell>
          <cell r="F199" t="str">
            <v>212489</v>
          </cell>
          <cell r="G199" t="str">
            <v/>
          </cell>
          <cell r="H199" t="str">
            <v>㈱ｲｰｽﾄｺｱ</v>
          </cell>
          <cell r="I199">
            <v>28250</v>
          </cell>
          <cell r="J199">
            <v>38581</v>
          </cell>
          <cell r="K199" t="str">
            <v>5038</v>
          </cell>
          <cell r="L199" t="str">
            <v>産廃処理費</v>
          </cell>
          <cell r="M199" t="str">
            <v>50383</v>
          </cell>
          <cell r="N199" t="str">
            <v>産廃処理(解体材)</v>
          </cell>
        </row>
        <row r="200">
          <cell r="E200" t="str">
            <v>55002212511</v>
          </cell>
          <cell r="F200" t="str">
            <v>212511</v>
          </cell>
          <cell r="G200" t="str">
            <v/>
          </cell>
          <cell r="H200" t="str">
            <v>東洋ﾜｰｸｾｷｭﾘﾃｨ㈱</v>
          </cell>
          <cell r="I200">
            <v>4326000</v>
          </cell>
          <cell r="J200">
            <v>38581</v>
          </cell>
          <cell r="K200" t="str">
            <v>5500</v>
          </cell>
          <cell r="L200" t="str">
            <v>安全費</v>
          </cell>
          <cell r="M200" t="str">
            <v>55002</v>
          </cell>
          <cell r="N200" t="str">
            <v>ｶﾞｰﾄﾞﾏﾝ</v>
          </cell>
        </row>
        <row r="201">
          <cell r="E201" t="str">
            <v>51004111766</v>
          </cell>
          <cell r="F201" t="str">
            <v>111766</v>
          </cell>
          <cell r="G201" t="str">
            <v>○</v>
          </cell>
          <cell r="H201" t="str">
            <v>東北鋼材販売㈱</v>
          </cell>
          <cell r="I201">
            <v>9960000</v>
          </cell>
          <cell r="J201">
            <v>38581</v>
          </cell>
          <cell r="K201" t="str">
            <v>5100</v>
          </cell>
          <cell r="L201" t="str">
            <v>材料費</v>
          </cell>
          <cell r="M201" t="str">
            <v>51004</v>
          </cell>
          <cell r="N201" t="str">
            <v>鉄筋･鋼材</v>
          </cell>
        </row>
        <row r="202">
          <cell r="E202" t="str">
            <v>51004111766</v>
          </cell>
          <cell r="F202" t="str">
            <v>111766</v>
          </cell>
          <cell r="G202" t="str">
            <v>○</v>
          </cell>
          <cell r="H202" t="str">
            <v>東北鋼材販売㈱</v>
          </cell>
          <cell r="I202">
            <v>6610000</v>
          </cell>
          <cell r="J202">
            <v>38581</v>
          </cell>
          <cell r="K202" t="str">
            <v>5100</v>
          </cell>
          <cell r="L202" t="str">
            <v>材料費</v>
          </cell>
          <cell r="M202" t="str">
            <v>51004</v>
          </cell>
          <cell r="N202" t="str">
            <v>鉄筋･鋼材</v>
          </cell>
        </row>
        <row r="203">
          <cell r="E203" t="str">
            <v>51004111766</v>
          </cell>
          <cell r="F203" t="str">
            <v>111766</v>
          </cell>
          <cell r="G203" t="str">
            <v>○</v>
          </cell>
          <cell r="H203" t="str">
            <v>東北鋼材販売㈱</v>
          </cell>
          <cell r="I203">
            <v>1260000</v>
          </cell>
          <cell r="J203">
            <v>38581</v>
          </cell>
          <cell r="K203" t="str">
            <v>5100</v>
          </cell>
          <cell r="L203" t="str">
            <v>材料費</v>
          </cell>
          <cell r="M203" t="str">
            <v>51004</v>
          </cell>
          <cell r="N203" t="str">
            <v>鉄筋･鋼材</v>
          </cell>
        </row>
        <row r="204">
          <cell r="E204" t="str">
            <v>50383142027</v>
          </cell>
          <cell r="F204" t="str">
            <v>142027</v>
          </cell>
          <cell r="G204" t="str">
            <v/>
          </cell>
          <cell r="H204" t="str">
            <v>仙台環境開発㈱</v>
          </cell>
          <cell r="I204">
            <v>1900000</v>
          </cell>
          <cell r="J204">
            <v>38581</v>
          </cell>
          <cell r="K204" t="str">
            <v>5038</v>
          </cell>
          <cell r="L204" t="str">
            <v>産廃処理費</v>
          </cell>
          <cell r="M204" t="str">
            <v>50383</v>
          </cell>
          <cell r="N204" t="str">
            <v>産廃処理(解体材)</v>
          </cell>
        </row>
        <row r="205">
          <cell r="E205" t="str">
            <v>24001020168</v>
          </cell>
          <cell r="F205" t="str">
            <v>020168</v>
          </cell>
          <cell r="G205" t="str">
            <v>○</v>
          </cell>
          <cell r="H205" t="str">
            <v>㈱飛田組</v>
          </cell>
          <cell r="I205">
            <v>4000000</v>
          </cell>
          <cell r="J205">
            <v>38581</v>
          </cell>
          <cell r="K205" t="str">
            <v>2400</v>
          </cell>
          <cell r="L205" t="str">
            <v>解体工事</v>
          </cell>
          <cell r="M205" t="str">
            <v>24001</v>
          </cell>
          <cell r="N205" t="str">
            <v>解体工事</v>
          </cell>
        </row>
        <row r="206">
          <cell r="E206" t="str">
            <v>55001020179</v>
          </cell>
          <cell r="F206" t="str">
            <v>020179</v>
          </cell>
          <cell r="G206" t="str">
            <v/>
          </cell>
          <cell r="H206" t="str">
            <v>㈱仙台銘板</v>
          </cell>
          <cell r="I206">
            <v>740000</v>
          </cell>
          <cell r="J206">
            <v>38582</v>
          </cell>
          <cell r="K206" t="str">
            <v>5500</v>
          </cell>
          <cell r="L206" t="str">
            <v>安全費</v>
          </cell>
          <cell r="M206" t="str">
            <v>55001</v>
          </cell>
          <cell r="N206" t="str">
            <v>安全施設材</v>
          </cell>
        </row>
        <row r="207">
          <cell r="E207" t="str">
            <v>55001020179</v>
          </cell>
          <cell r="F207" t="str">
            <v>020179</v>
          </cell>
          <cell r="G207" t="str">
            <v/>
          </cell>
          <cell r="H207" t="str">
            <v>㈱仙台銘板</v>
          </cell>
          <cell r="I207">
            <v>590000</v>
          </cell>
          <cell r="J207">
            <v>38582</v>
          </cell>
          <cell r="K207" t="str">
            <v>5500</v>
          </cell>
          <cell r="L207" t="str">
            <v>安全費</v>
          </cell>
          <cell r="M207" t="str">
            <v>55001</v>
          </cell>
          <cell r="N207" t="str">
            <v>安全施設材</v>
          </cell>
        </row>
        <row r="208">
          <cell r="E208" t="str">
            <v>52001030777</v>
          </cell>
          <cell r="F208" t="str">
            <v>030777</v>
          </cell>
          <cell r="G208" t="str">
            <v/>
          </cell>
          <cell r="H208" t="str">
            <v>㈱ほくとう宮城支店</v>
          </cell>
          <cell r="I208">
            <v>2000000</v>
          </cell>
          <cell r="J208">
            <v>38582</v>
          </cell>
          <cell r="K208" t="str">
            <v>5200</v>
          </cell>
          <cell r="L208" t="str">
            <v>仮設経費</v>
          </cell>
          <cell r="M208" t="str">
            <v>52001</v>
          </cell>
          <cell r="N208" t="str">
            <v>仮設建物</v>
          </cell>
        </row>
        <row r="209">
          <cell r="E209" t="str">
            <v>52002152091</v>
          </cell>
          <cell r="F209" t="str">
            <v>152091</v>
          </cell>
          <cell r="G209" t="str">
            <v/>
          </cell>
          <cell r="H209" t="str">
            <v>ﾋﾛｾ㈱</v>
          </cell>
          <cell r="I209">
            <v>160000</v>
          </cell>
          <cell r="J209">
            <v>38584</v>
          </cell>
          <cell r="K209" t="str">
            <v>5200</v>
          </cell>
          <cell r="L209" t="str">
            <v>仮設経費</v>
          </cell>
          <cell r="M209" t="str">
            <v>52002</v>
          </cell>
          <cell r="N209" t="str">
            <v>仮設鋼材</v>
          </cell>
        </row>
        <row r="210">
          <cell r="E210" t="str">
            <v>55001020179</v>
          </cell>
          <cell r="F210" t="str">
            <v>020179</v>
          </cell>
          <cell r="G210" t="str">
            <v/>
          </cell>
          <cell r="H210" t="str">
            <v>㈱仙台銘板</v>
          </cell>
          <cell r="I210">
            <v>2500000</v>
          </cell>
          <cell r="J210">
            <v>38584</v>
          </cell>
          <cell r="K210" t="str">
            <v>5500</v>
          </cell>
          <cell r="L210" t="str">
            <v>安全費</v>
          </cell>
          <cell r="M210" t="str">
            <v>55001</v>
          </cell>
          <cell r="N210" t="str">
            <v>安全施設材</v>
          </cell>
        </row>
        <row r="211">
          <cell r="E211" t="str">
            <v>52004020179</v>
          </cell>
          <cell r="F211" t="str">
            <v>020179</v>
          </cell>
          <cell r="G211" t="str">
            <v/>
          </cell>
          <cell r="H211" t="str">
            <v>㈱仙台銘板</v>
          </cell>
          <cell r="I211">
            <v>350000</v>
          </cell>
          <cell r="J211">
            <v>38584</v>
          </cell>
          <cell r="K211" t="str">
            <v>5200</v>
          </cell>
          <cell r="L211" t="str">
            <v>仮設経費</v>
          </cell>
          <cell r="M211" t="str">
            <v>52004</v>
          </cell>
          <cell r="N211" t="str">
            <v>ｲﾒｰｼﾞｱｯﾌﾟ</v>
          </cell>
        </row>
        <row r="212">
          <cell r="E212" t="str">
            <v>53003030777</v>
          </cell>
          <cell r="F212" t="str">
            <v>030777</v>
          </cell>
          <cell r="G212" t="str">
            <v/>
          </cell>
          <cell r="H212" t="str">
            <v>㈱ほくとう宮城支店</v>
          </cell>
          <cell r="I212">
            <v>3700000</v>
          </cell>
          <cell r="J212">
            <v>38584</v>
          </cell>
          <cell r="K212" t="str">
            <v>5300</v>
          </cell>
          <cell r="L212" t="str">
            <v>機械等経費</v>
          </cell>
          <cell r="M212" t="str">
            <v>53003</v>
          </cell>
          <cell r="N212" t="str">
            <v>機械器具ﾘｰｽ</v>
          </cell>
        </row>
        <row r="213">
          <cell r="E213" t="str">
            <v>55002202449</v>
          </cell>
          <cell r="F213" t="str">
            <v>202449</v>
          </cell>
          <cell r="G213" t="str">
            <v/>
          </cell>
          <cell r="H213" t="str">
            <v>㈱仙台ｸﾞﾗﾝﾄﾞ警備</v>
          </cell>
          <cell r="I213">
            <v>3544870</v>
          </cell>
          <cell r="J213">
            <v>38584</v>
          </cell>
          <cell r="K213" t="str">
            <v>5500</v>
          </cell>
          <cell r="L213" t="str">
            <v>安全費</v>
          </cell>
          <cell r="M213" t="str">
            <v>55002</v>
          </cell>
          <cell r="N213" t="str">
            <v>ｶﾞｰﾄﾞﾏﾝ</v>
          </cell>
        </row>
        <row r="214">
          <cell r="E214" t="str">
            <v>52001030777</v>
          </cell>
          <cell r="F214" t="str">
            <v>030777</v>
          </cell>
          <cell r="G214" t="str">
            <v/>
          </cell>
          <cell r="H214" t="str">
            <v>㈱ほくとう宮城支店</v>
          </cell>
          <cell r="I214">
            <v>3350000</v>
          </cell>
          <cell r="J214">
            <v>38584</v>
          </cell>
          <cell r="K214" t="str">
            <v>5200</v>
          </cell>
          <cell r="L214" t="str">
            <v>仮設経費</v>
          </cell>
          <cell r="M214" t="str">
            <v>52001</v>
          </cell>
          <cell r="N214" t="str">
            <v>仮設建物</v>
          </cell>
        </row>
        <row r="215">
          <cell r="E215" t="str">
            <v>51003111769</v>
          </cell>
          <cell r="F215" t="str">
            <v>111769</v>
          </cell>
          <cell r="G215" t="str">
            <v/>
          </cell>
          <cell r="H215" t="str">
            <v>ｼﾞｵｽﾀｰ㈱</v>
          </cell>
          <cell r="I215">
            <v>71000000</v>
          </cell>
          <cell r="J215">
            <v>38584</v>
          </cell>
          <cell r="K215" t="str">
            <v>5100</v>
          </cell>
          <cell r="L215" t="str">
            <v>材料費</v>
          </cell>
          <cell r="M215" t="str">
            <v>51003</v>
          </cell>
          <cell r="N215" t="str">
            <v>ｺﾝｸﾘｰﾄ二次製品</v>
          </cell>
        </row>
        <row r="216">
          <cell r="E216" t="str">
            <v>52001030777</v>
          </cell>
          <cell r="F216" t="str">
            <v>030777</v>
          </cell>
          <cell r="G216" t="str">
            <v/>
          </cell>
          <cell r="H216" t="str">
            <v>㈱ほくとう宮城支店</v>
          </cell>
          <cell r="I216">
            <v>1070000</v>
          </cell>
          <cell r="J216">
            <v>38584</v>
          </cell>
          <cell r="K216" t="str">
            <v>5200</v>
          </cell>
          <cell r="L216" t="str">
            <v>仮設経費</v>
          </cell>
          <cell r="M216" t="str">
            <v>52001</v>
          </cell>
          <cell r="N216" t="str">
            <v>仮設建物</v>
          </cell>
        </row>
        <row r="217">
          <cell r="E217" t="str">
            <v>50021192323</v>
          </cell>
          <cell r="F217" t="str">
            <v>192323</v>
          </cell>
          <cell r="G217" t="str">
            <v/>
          </cell>
          <cell r="H217" t="str">
            <v>㈱鈴正工務店</v>
          </cell>
          <cell r="I217">
            <v>2943000</v>
          </cell>
          <cell r="J217">
            <v>38587</v>
          </cell>
          <cell r="K217" t="str">
            <v>5002</v>
          </cell>
          <cell r="L217" t="str">
            <v>構造物工事</v>
          </cell>
          <cell r="M217" t="str">
            <v>50021</v>
          </cell>
          <cell r="N217" t="str">
            <v>構造物工事</v>
          </cell>
        </row>
        <row r="218">
          <cell r="E218" t="str">
            <v>51002071447</v>
          </cell>
          <cell r="F218" t="str">
            <v>071447</v>
          </cell>
          <cell r="G218" t="str">
            <v/>
          </cell>
          <cell r="H218" t="str">
            <v>㈱ｺﾞﾀﾞｲ</v>
          </cell>
          <cell r="I218">
            <v>696150</v>
          </cell>
          <cell r="J218">
            <v>38587</v>
          </cell>
          <cell r="K218" t="str">
            <v>5100</v>
          </cell>
          <cell r="L218" t="str">
            <v>材料費</v>
          </cell>
          <cell r="M218" t="str">
            <v>51002</v>
          </cell>
          <cell r="N218" t="str">
            <v>生ｺﾝｸﾘｰﾄ</v>
          </cell>
        </row>
        <row r="219">
          <cell r="E219" t="str">
            <v>55002212511</v>
          </cell>
          <cell r="F219" t="str">
            <v>212511</v>
          </cell>
          <cell r="G219" t="str">
            <v/>
          </cell>
          <cell r="H219" t="str">
            <v>東洋ﾜｰｸｾｷｭﾘﾃｨ㈱</v>
          </cell>
          <cell r="I219">
            <v>4115330</v>
          </cell>
          <cell r="J219">
            <v>38587</v>
          </cell>
          <cell r="K219" t="str">
            <v>5500</v>
          </cell>
          <cell r="L219" t="str">
            <v>安全費</v>
          </cell>
          <cell r="M219" t="str">
            <v>55002</v>
          </cell>
          <cell r="N219" t="str">
            <v>ｶﾞｰﾄﾞﾏﾝ</v>
          </cell>
        </row>
        <row r="220">
          <cell r="E220" t="str">
            <v>22001152094</v>
          </cell>
          <cell r="F220" t="str">
            <v>152094</v>
          </cell>
          <cell r="G220" t="str">
            <v>○</v>
          </cell>
          <cell r="H220" t="str">
            <v>三井住建道路㈱東北支店宮城営業所</v>
          </cell>
          <cell r="I220">
            <v>3000000</v>
          </cell>
          <cell r="J220">
            <v>38583</v>
          </cell>
          <cell r="K220" t="str">
            <v>2200</v>
          </cell>
          <cell r="L220" t="str">
            <v>外構工事</v>
          </cell>
          <cell r="M220" t="str">
            <v>22001</v>
          </cell>
          <cell r="N220" t="str">
            <v>外構工事</v>
          </cell>
        </row>
        <row r="221">
          <cell r="E221" t="str">
            <v>55002111753</v>
          </cell>
          <cell r="F221" t="str">
            <v>111753</v>
          </cell>
          <cell r="G221" t="str">
            <v/>
          </cell>
          <cell r="H221" t="str">
            <v>安全ｻｰﾋﾞｽｾﾝﾀｰ㈱</v>
          </cell>
          <cell r="I221">
            <v>45650</v>
          </cell>
          <cell r="J221">
            <v>38588</v>
          </cell>
          <cell r="K221" t="str">
            <v>5500</v>
          </cell>
          <cell r="L221" t="str">
            <v>安全費</v>
          </cell>
          <cell r="M221" t="str">
            <v>55002</v>
          </cell>
          <cell r="N221" t="str">
            <v>ｶﾞｰﾄﾞﾏﾝ</v>
          </cell>
        </row>
        <row r="222">
          <cell r="E222" t="str">
            <v>50030202461</v>
          </cell>
          <cell r="F222" t="str">
            <v>202461</v>
          </cell>
          <cell r="G222" t="str">
            <v/>
          </cell>
          <cell r="H222" t="str">
            <v>㈱横山基礎工事</v>
          </cell>
          <cell r="I222">
            <v>0</v>
          </cell>
          <cell r="J222">
            <v>38573</v>
          </cell>
          <cell r="K222" t="str">
            <v>5003</v>
          </cell>
          <cell r="L222" t="str">
            <v>杭打工事</v>
          </cell>
          <cell r="M222" t="str">
            <v>50030</v>
          </cell>
          <cell r="N222" t="str">
            <v>杭打工事</v>
          </cell>
        </row>
        <row r="223">
          <cell r="E223" t="str">
            <v>51008192319</v>
          </cell>
          <cell r="F223" t="str">
            <v>192319</v>
          </cell>
          <cell r="G223" t="str">
            <v/>
          </cell>
          <cell r="H223" t="str">
            <v>㈱東北三光</v>
          </cell>
          <cell r="I223">
            <v>1864500</v>
          </cell>
          <cell r="J223">
            <v>38588</v>
          </cell>
          <cell r="K223" t="str">
            <v>5100</v>
          </cell>
          <cell r="L223" t="str">
            <v>材料費</v>
          </cell>
          <cell r="M223" t="str">
            <v>51008</v>
          </cell>
          <cell r="N223" t="str">
            <v>ｾﾒﾝﾄ</v>
          </cell>
        </row>
        <row r="224">
          <cell r="E224" t="str">
            <v>51003020548</v>
          </cell>
          <cell r="F224" t="str">
            <v>020548</v>
          </cell>
          <cell r="G224" t="str">
            <v/>
          </cell>
          <cell r="H224" t="str">
            <v>㈱ﾎｸｴﾂ宮城</v>
          </cell>
          <cell r="I224">
            <v>5600000</v>
          </cell>
          <cell r="J224">
            <v>38587</v>
          </cell>
          <cell r="K224" t="str">
            <v>5100</v>
          </cell>
          <cell r="L224" t="str">
            <v>材料費</v>
          </cell>
          <cell r="M224" t="str">
            <v>51003</v>
          </cell>
          <cell r="N224" t="str">
            <v>ｺﾝｸﾘｰﾄ二次製品</v>
          </cell>
        </row>
        <row r="225">
          <cell r="E225" t="str">
            <v>51007020004</v>
          </cell>
          <cell r="F225" t="str">
            <v>020004</v>
          </cell>
          <cell r="G225" t="str">
            <v>○</v>
          </cell>
          <cell r="H225" t="str">
            <v>東北興商㈱</v>
          </cell>
          <cell r="I225">
            <v>1070000</v>
          </cell>
          <cell r="J225">
            <v>38587</v>
          </cell>
          <cell r="K225" t="str">
            <v>5100</v>
          </cell>
          <cell r="L225" t="str">
            <v>材料費</v>
          </cell>
          <cell r="M225" t="str">
            <v>51007</v>
          </cell>
          <cell r="N225" t="str">
            <v>共通資材</v>
          </cell>
        </row>
        <row r="226">
          <cell r="E226" t="str">
            <v>53002020224</v>
          </cell>
          <cell r="F226" t="str">
            <v>020224</v>
          </cell>
          <cell r="G226" t="str">
            <v/>
          </cell>
          <cell r="H226" t="str">
            <v>㈱ﾔﾏｺﾝ仙台支店</v>
          </cell>
          <cell r="I226">
            <v>350000</v>
          </cell>
          <cell r="J226">
            <v>38588</v>
          </cell>
          <cell r="K226" t="str">
            <v>5300</v>
          </cell>
          <cell r="L226" t="str">
            <v>機械等経費</v>
          </cell>
          <cell r="M226" t="str">
            <v>53002</v>
          </cell>
          <cell r="N226" t="str">
            <v>生ｺﾝ圧送車</v>
          </cell>
        </row>
        <row r="227">
          <cell r="E227" t="str">
            <v>02002030929</v>
          </cell>
          <cell r="F227" t="str">
            <v>030929</v>
          </cell>
          <cell r="G227" t="str">
            <v>○</v>
          </cell>
          <cell r="H227" t="str">
            <v>青葉重機建設㈱</v>
          </cell>
          <cell r="I227">
            <v>-624000</v>
          </cell>
          <cell r="J227">
            <v>38588</v>
          </cell>
          <cell r="K227" t="str">
            <v>0200</v>
          </cell>
          <cell r="L227" t="str">
            <v>土工事</v>
          </cell>
          <cell r="M227" t="str">
            <v>02002</v>
          </cell>
          <cell r="N227" t="str">
            <v>山留工事</v>
          </cell>
        </row>
        <row r="228">
          <cell r="E228" t="str">
            <v>05001172220</v>
          </cell>
          <cell r="F228" t="str">
            <v>172220</v>
          </cell>
          <cell r="G228" t="str">
            <v>○</v>
          </cell>
          <cell r="H228" t="str">
            <v>㈱太洋工業</v>
          </cell>
          <cell r="I228">
            <v>300000</v>
          </cell>
          <cell r="J228">
            <v>38588</v>
          </cell>
          <cell r="K228" t="str">
            <v>0500</v>
          </cell>
          <cell r="L228" t="str">
            <v>鉄筋工事</v>
          </cell>
          <cell r="M228" t="str">
            <v>05001</v>
          </cell>
          <cell r="N228" t="str">
            <v>鉄筋工事</v>
          </cell>
        </row>
        <row r="229">
          <cell r="E229" t="str">
            <v>56001020469</v>
          </cell>
          <cell r="F229" t="str">
            <v>020469</v>
          </cell>
          <cell r="G229" t="str">
            <v>○</v>
          </cell>
          <cell r="H229" t="str">
            <v>㈱ﾕｱﾃｯｸ宮城支社</v>
          </cell>
          <cell r="I229">
            <v>6500000</v>
          </cell>
          <cell r="J229">
            <v>38588</v>
          </cell>
          <cell r="K229" t="str">
            <v>5600</v>
          </cell>
          <cell r="L229" t="str">
            <v>仮設工事費</v>
          </cell>
          <cell r="M229" t="str">
            <v>56001</v>
          </cell>
          <cell r="N229" t="str">
            <v>仮設電気工事</v>
          </cell>
        </row>
        <row r="230">
          <cell r="E230" t="str">
            <v>01003020008</v>
          </cell>
          <cell r="F230" t="str">
            <v>020008</v>
          </cell>
          <cell r="G230" t="str">
            <v>○</v>
          </cell>
          <cell r="H230" t="str">
            <v>向井建設㈱東北支店</v>
          </cell>
          <cell r="I230">
            <v>1500000</v>
          </cell>
          <cell r="J230">
            <v>38588</v>
          </cell>
          <cell r="K230" t="str">
            <v>0100</v>
          </cell>
          <cell r="L230" t="str">
            <v>仮設工事</v>
          </cell>
          <cell r="M230" t="str">
            <v>01003</v>
          </cell>
          <cell r="N230" t="str">
            <v>養生､清掃片付け等常用工事</v>
          </cell>
        </row>
        <row r="231">
          <cell r="E231" t="str">
            <v>56003020008</v>
          </cell>
          <cell r="F231" t="str">
            <v>020008</v>
          </cell>
          <cell r="G231" t="str">
            <v>○</v>
          </cell>
          <cell r="H231" t="str">
            <v>向井建設㈱東北支店</v>
          </cell>
          <cell r="I231">
            <v>2400000</v>
          </cell>
          <cell r="J231">
            <v>38588</v>
          </cell>
          <cell r="K231" t="str">
            <v>5600</v>
          </cell>
          <cell r="L231" t="str">
            <v>仮設工事費</v>
          </cell>
          <cell r="M231" t="str">
            <v>56003</v>
          </cell>
          <cell r="N231" t="str">
            <v>仮設工事費(その他)</v>
          </cell>
        </row>
        <row r="232">
          <cell r="E232" t="str">
            <v>51004111766</v>
          </cell>
          <cell r="F232" t="str">
            <v>111766</v>
          </cell>
          <cell r="G232" t="str">
            <v>○</v>
          </cell>
          <cell r="H232" t="str">
            <v>東北鋼材販売㈱</v>
          </cell>
          <cell r="I232">
            <v>9930000</v>
          </cell>
          <cell r="J232">
            <v>38588</v>
          </cell>
          <cell r="K232" t="str">
            <v>5100</v>
          </cell>
          <cell r="L232" t="str">
            <v>材料費</v>
          </cell>
          <cell r="M232" t="str">
            <v>51004</v>
          </cell>
          <cell r="N232" t="str">
            <v>鉄筋･鋼材</v>
          </cell>
        </row>
        <row r="233">
          <cell r="E233" t="str">
            <v>51004111766</v>
          </cell>
          <cell r="F233" t="str">
            <v>111766</v>
          </cell>
          <cell r="G233" t="str">
            <v>○</v>
          </cell>
          <cell r="H233" t="str">
            <v>東北鋼材販売㈱</v>
          </cell>
          <cell r="I233">
            <v>4640000</v>
          </cell>
          <cell r="J233">
            <v>38588</v>
          </cell>
          <cell r="K233" t="str">
            <v>5100</v>
          </cell>
          <cell r="L233" t="str">
            <v>材料費</v>
          </cell>
          <cell r="M233" t="str">
            <v>51004</v>
          </cell>
          <cell r="N233" t="str">
            <v>鉄筋･鋼材</v>
          </cell>
        </row>
        <row r="234">
          <cell r="E234" t="str">
            <v>26001121922</v>
          </cell>
          <cell r="F234" t="str">
            <v>121922</v>
          </cell>
          <cell r="G234" t="str">
            <v/>
          </cell>
          <cell r="H234" t="str">
            <v>㈲阿部ｺﾝｸﾘｰﾄ工業</v>
          </cell>
          <cell r="I234">
            <v>1570000</v>
          </cell>
          <cell r="J234">
            <v>38588</v>
          </cell>
          <cell r="K234" t="str">
            <v>2600</v>
          </cell>
          <cell r="L234" t="str">
            <v>建築一括工事</v>
          </cell>
          <cell r="M234" t="str">
            <v>26001</v>
          </cell>
          <cell r="N234" t="str">
            <v>建築一括工事</v>
          </cell>
        </row>
        <row r="235">
          <cell r="E235" t="str">
            <v>14001020098</v>
          </cell>
          <cell r="F235" t="str">
            <v>020098</v>
          </cell>
          <cell r="G235" t="str">
            <v/>
          </cell>
          <cell r="H235" t="str">
            <v>新日本商事㈱</v>
          </cell>
          <cell r="I235">
            <v>3900000</v>
          </cell>
          <cell r="J235">
            <v>38588</v>
          </cell>
          <cell r="K235" t="str">
            <v>1400</v>
          </cell>
          <cell r="L235" t="str">
            <v>金属工事</v>
          </cell>
          <cell r="M235" t="str">
            <v>14001</v>
          </cell>
          <cell r="N235" t="str">
            <v>金属工事</v>
          </cell>
        </row>
        <row r="236">
          <cell r="E236" t="str">
            <v>22001152094</v>
          </cell>
          <cell r="F236" t="str">
            <v>152094</v>
          </cell>
          <cell r="G236" t="str">
            <v>○</v>
          </cell>
          <cell r="H236" t="str">
            <v>三井住建道路㈱東北支店宮城営業所</v>
          </cell>
          <cell r="I236">
            <v>1900000</v>
          </cell>
          <cell r="J236">
            <v>38588</v>
          </cell>
          <cell r="K236" t="str">
            <v>2200</v>
          </cell>
          <cell r="L236" t="str">
            <v>外構工事</v>
          </cell>
          <cell r="M236" t="str">
            <v>22001</v>
          </cell>
          <cell r="N236" t="str">
            <v>外構工事</v>
          </cell>
        </row>
        <row r="237">
          <cell r="E237" t="str">
            <v>34000106538</v>
          </cell>
          <cell r="F237" t="str">
            <v>106538</v>
          </cell>
          <cell r="G237" t="str">
            <v/>
          </cell>
          <cell r="H237" t="str">
            <v>大成温調㈱</v>
          </cell>
          <cell r="I237">
            <v>650000</v>
          </cell>
          <cell r="J237">
            <v>38583</v>
          </cell>
          <cell r="K237" t="str">
            <v>3400</v>
          </cell>
          <cell r="L237" t="str">
            <v>空調設備工事</v>
          </cell>
          <cell r="M237" t="str">
            <v>34000</v>
          </cell>
          <cell r="N237" t="str">
            <v>空調設備工事</v>
          </cell>
        </row>
        <row r="238">
          <cell r="E238" t="str">
            <v>50022212490</v>
          </cell>
          <cell r="F238" t="str">
            <v>212490</v>
          </cell>
          <cell r="G238" t="str">
            <v/>
          </cell>
          <cell r="H238" t="str">
            <v>日鉄ﾊﾟｲﾌﾟﾗｲﾝ㈱</v>
          </cell>
          <cell r="I238">
            <v>822000</v>
          </cell>
          <cell r="J238">
            <v>38589</v>
          </cell>
          <cell r="K238" t="str">
            <v>5002</v>
          </cell>
          <cell r="L238" t="str">
            <v>構造物工事</v>
          </cell>
          <cell r="M238" t="str">
            <v>50022</v>
          </cell>
          <cell r="N238" t="str">
            <v>構造物工事(その他)</v>
          </cell>
        </row>
        <row r="239">
          <cell r="E239" t="str">
            <v>55002212511</v>
          </cell>
          <cell r="F239" t="str">
            <v>212511</v>
          </cell>
          <cell r="G239" t="str">
            <v/>
          </cell>
          <cell r="H239" t="str">
            <v>東洋ﾜｰｸｾｷｭﾘﾃｨ㈱</v>
          </cell>
          <cell r="I239">
            <v>1069420</v>
          </cell>
          <cell r="J239">
            <v>38589</v>
          </cell>
          <cell r="K239" t="str">
            <v>5500</v>
          </cell>
          <cell r="L239" t="str">
            <v>安全費</v>
          </cell>
          <cell r="M239" t="str">
            <v>55002</v>
          </cell>
          <cell r="N239" t="str">
            <v>ｶﾞｰﾄﾞﾏﾝ</v>
          </cell>
        </row>
        <row r="240">
          <cell r="E240" t="str">
            <v>50030131982</v>
          </cell>
          <cell r="F240" t="str">
            <v>131982</v>
          </cell>
          <cell r="G240" t="str">
            <v/>
          </cell>
          <cell r="H240" t="str">
            <v>日誠工業㈱</v>
          </cell>
          <cell r="I240">
            <v>0</v>
          </cell>
          <cell r="J240">
            <v>38563</v>
          </cell>
          <cell r="K240" t="str">
            <v>5003</v>
          </cell>
          <cell r="L240" t="str">
            <v>杭打工事</v>
          </cell>
          <cell r="M240" t="str">
            <v>50030</v>
          </cell>
          <cell r="N240" t="str">
            <v>杭打工事</v>
          </cell>
        </row>
        <row r="241">
          <cell r="E241" t="str">
            <v>60009020536</v>
          </cell>
          <cell r="F241" t="str">
            <v>020536</v>
          </cell>
          <cell r="G241" t="str">
            <v/>
          </cell>
          <cell r="H241" t="str">
            <v>㈱建設技術ｾﾝﾀｰ</v>
          </cell>
          <cell r="I241">
            <v>360000</v>
          </cell>
          <cell r="J241">
            <v>38589</v>
          </cell>
          <cell r="K241" t="str">
            <v>6000</v>
          </cell>
          <cell r="L241" t="str">
            <v>施工管理費</v>
          </cell>
          <cell r="M241" t="str">
            <v>60009</v>
          </cell>
          <cell r="N241" t="str">
            <v>環境調査</v>
          </cell>
        </row>
        <row r="242">
          <cell r="E242" t="str">
            <v>51004111766</v>
          </cell>
          <cell r="F242" t="str">
            <v>111766</v>
          </cell>
          <cell r="G242" t="str">
            <v>○</v>
          </cell>
          <cell r="H242" t="str">
            <v>東北鋼材販売㈱</v>
          </cell>
          <cell r="I242">
            <v>16600000</v>
          </cell>
          <cell r="J242">
            <v>38591</v>
          </cell>
          <cell r="K242" t="str">
            <v>5100</v>
          </cell>
          <cell r="L242" t="str">
            <v>材料費</v>
          </cell>
          <cell r="M242" t="str">
            <v>51004</v>
          </cell>
          <cell r="N242" t="str">
            <v>鉄筋･鋼材</v>
          </cell>
        </row>
        <row r="243">
          <cell r="E243" t="str">
            <v>35000020259</v>
          </cell>
          <cell r="F243" t="str">
            <v>020259</v>
          </cell>
          <cell r="G243" t="str">
            <v/>
          </cell>
          <cell r="H243" t="str">
            <v>東光電気工事㈱東北支社</v>
          </cell>
          <cell r="I243">
            <v>450000</v>
          </cell>
          <cell r="J243">
            <v>38587</v>
          </cell>
          <cell r="K243" t="str">
            <v>3500</v>
          </cell>
          <cell r="L243" t="str">
            <v>電気設備工事</v>
          </cell>
          <cell r="M243" t="str">
            <v>35000</v>
          </cell>
          <cell r="N243" t="str">
            <v>電気設備工事</v>
          </cell>
        </row>
        <row r="244">
          <cell r="E244" t="str">
            <v>55001121873</v>
          </cell>
          <cell r="F244" t="str">
            <v>121873</v>
          </cell>
          <cell r="G244" t="str">
            <v/>
          </cell>
          <cell r="H244" t="str">
            <v>ｾﾌﾃｯｸ㈱</v>
          </cell>
          <cell r="I244">
            <v>130000</v>
          </cell>
          <cell r="J244">
            <v>38591</v>
          </cell>
          <cell r="K244" t="str">
            <v>5500</v>
          </cell>
          <cell r="L244" t="str">
            <v>安全費</v>
          </cell>
          <cell r="M244" t="str">
            <v>55001</v>
          </cell>
          <cell r="N244" t="str">
            <v>安全施設材</v>
          </cell>
        </row>
        <row r="245">
          <cell r="E245" t="str">
            <v>50011081477</v>
          </cell>
          <cell r="F245" t="str">
            <v>081477</v>
          </cell>
          <cell r="G245" t="str">
            <v/>
          </cell>
          <cell r="H245" t="str">
            <v>高橋土建㈱</v>
          </cell>
          <cell r="I245">
            <v>1500000</v>
          </cell>
          <cell r="J245">
            <v>38591</v>
          </cell>
          <cell r="K245" t="str">
            <v>5001</v>
          </cell>
          <cell r="L245" t="str">
            <v>機械土工事</v>
          </cell>
          <cell r="M245" t="str">
            <v>50011</v>
          </cell>
          <cell r="N245" t="str">
            <v>機械土工事</v>
          </cell>
        </row>
        <row r="246">
          <cell r="E246" t="str">
            <v>51001081477</v>
          </cell>
          <cell r="F246" t="str">
            <v>081477</v>
          </cell>
          <cell r="G246" t="str">
            <v/>
          </cell>
          <cell r="H246" t="str">
            <v>高橋土建㈱</v>
          </cell>
          <cell r="I246">
            <v>550000</v>
          </cell>
          <cell r="J246">
            <v>38591</v>
          </cell>
          <cell r="K246" t="str">
            <v>5100</v>
          </cell>
          <cell r="L246" t="str">
            <v>材料費</v>
          </cell>
          <cell r="M246" t="str">
            <v>51001</v>
          </cell>
          <cell r="N246" t="str">
            <v>骨材</v>
          </cell>
        </row>
        <row r="247">
          <cell r="E247" t="str">
            <v>51007020227</v>
          </cell>
          <cell r="F247" t="str">
            <v>020227</v>
          </cell>
          <cell r="G247" t="str">
            <v/>
          </cell>
          <cell r="H247" t="str">
            <v>㈱吉田産業仙台支店</v>
          </cell>
          <cell r="I247">
            <v>10000</v>
          </cell>
          <cell r="J247">
            <v>38591</v>
          </cell>
          <cell r="K247" t="str">
            <v>5100</v>
          </cell>
          <cell r="L247" t="str">
            <v>材料費</v>
          </cell>
          <cell r="M247" t="str">
            <v>51007</v>
          </cell>
          <cell r="N247" t="str">
            <v>共通資材</v>
          </cell>
        </row>
        <row r="248">
          <cell r="E248" t="str">
            <v>52002020250</v>
          </cell>
          <cell r="F248" t="str">
            <v>020250</v>
          </cell>
          <cell r="G248" t="str">
            <v/>
          </cell>
          <cell r="H248" t="str">
            <v>日本鉄板ﾘｰｽ㈱　東北支店</v>
          </cell>
          <cell r="I248">
            <v>1052000</v>
          </cell>
          <cell r="J248">
            <v>38591</v>
          </cell>
          <cell r="K248" t="str">
            <v>5200</v>
          </cell>
          <cell r="L248" t="str">
            <v>仮設経費</v>
          </cell>
          <cell r="M248" t="str">
            <v>52002</v>
          </cell>
          <cell r="N248" t="str">
            <v>仮設鋼材</v>
          </cell>
        </row>
        <row r="249">
          <cell r="E249" t="str">
            <v>55001121873</v>
          </cell>
          <cell r="F249" t="str">
            <v>121873</v>
          </cell>
          <cell r="G249" t="str">
            <v/>
          </cell>
          <cell r="H249" t="str">
            <v>ｾﾌﾃｯｸ㈱</v>
          </cell>
          <cell r="I249">
            <v>900000</v>
          </cell>
          <cell r="J249">
            <v>38591</v>
          </cell>
          <cell r="K249" t="str">
            <v>5500</v>
          </cell>
          <cell r="L249" t="str">
            <v>安全費</v>
          </cell>
          <cell r="M249" t="str">
            <v>55001</v>
          </cell>
          <cell r="N249" t="str">
            <v>安全施設材</v>
          </cell>
        </row>
        <row r="250">
          <cell r="E250" t="str">
            <v>51002020180</v>
          </cell>
          <cell r="F250" t="str">
            <v>020180</v>
          </cell>
          <cell r="G250" t="str">
            <v/>
          </cell>
          <cell r="H250" t="str">
            <v>大崎生ｺﾝｸﾘｰﾄ協同組合</v>
          </cell>
          <cell r="I250">
            <v>3946000</v>
          </cell>
          <cell r="J250">
            <v>38587</v>
          </cell>
          <cell r="K250" t="str">
            <v>5100</v>
          </cell>
          <cell r="L250" t="str">
            <v>材料費</v>
          </cell>
          <cell r="M250" t="str">
            <v>51002</v>
          </cell>
          <cell r="N250" t="str">
            <v>生ｺﾝｸﾘｰﾄ</v>
          </cell>
        </row>
        <row r="251">
          <cell r="E251" t="str">
            <v>56001212491</v>
          </cell>
          <cell r="F251" t="str">
            <v>212491</v>
          </cell>
          <cell r="G251" t="str">
            <v/>
          </cell>
          <cell r="H251" t="str">
            <v>㈱鈴電</v>
          </cell>
          <cell r="I251">
            <v>120000</v>
          </cell>
          <cell r="J251">
            <v>38591</v>
          </cell>
          <cell r="K251" t="str">
            <v>5600</v>
          </cell>
          <cell r="L251" t="str">
            <v>仮設工事費</v>
          </cell>
          <cell r="M251" t="str">
            <v>56001</v>
          </cell>
          <cell r="N251" t="str">
            <v>仮設電気工事</v>
          </cell>
        </row>
        <row r="252">
          <cell r="E252" t="str">
            <v>52003020331</v>
          </cell>
          <cell r="F252" t="str">
            <v>020331</v>
          </cell>
          <cell r="G252" t="str">
            <v/>
          </cell>
          <cell r="H252" t="str">
            <v>明治商工㈱</v>
          </cell>
          <cell r="I252">
            <v>3280000</v>
          </cell>
          <cell r="J252">
            <v>38594</v>
          </cell>
          <cell r="K252" t="str">
            <v>5300</v>
          </cell>
          <cell r="L252" t="str">
            <v>機械等経費</v>
          </cell>
          <cell r="M252" t="str">
            <v>52003</v>
          </cell>
          <cell r="N252" t="str">
            <v>仮設資材</v>
          </cell>
        </row>
        <row r="253">
          <cell r="E253" t="str">
            <v>35000106167</v>
          </cell>
          <cell r="F253" t="str">
            <v>106167</v>
          </cell>
          <cell r="G253" t="str">
            <v/>
          </cell>
          <cell r="H253" t="str">
            <v>㈱菊電社</v>
          </cell>
          <cell r="I253">
            <v>1000000</v>
          </cell>
          <cell r="J253">
            <v>38594</v>
          </cell>
          <cell r="K253" t="str">
            <v>3500</v>
          </cell>
          <cell r="L253" t="str">
            <v>電気設備工事</v>
          </cell>
          <cell r="M253" t="str">
            <v>35000</v>
          </cell>
          <cell r="N253" t="str">
            <v>電気設備工事</v>
          </cell>
        </row>
        <row r="254">
          <cell r="E254" t="str">
            <v>24001020168</v>
          </cell>
          <cell r="F254" t="str">
            <v>020168</v>
          </cell>
          <cell r="G254" t="str">
            <v>○</v>
          </cell>
          <cell r="H254" t="str">
            <v>㈱飛田組</v>
          </cell>
          <cell r="I254">
            <v>330000</v>
          </cell>
          <cell r="J254">
            <v>38594</v>
          </cell>
          <cell r="K254" t="str">
            <v>2400</v>
          </cell>
          <cell r="L254" t="str">
            <v>解体工事</v>
          </cell>
          <cell r="M254" t="str">
            <v>24001</v>
          </cell>
          <cell r="N254" t="str">
            <v>解体工事</v>
          </cell>
        </row>
        <row r="255">
          <cell r="E255" t="str">
            <v>50391091645</v>
          </cell>
          <cell r="F255" t="str">
            <v>091645</v>
          </cell>
          <cell r="G255" t="str">
            <v/>
          </cell>
          <cell r="H255" t="str">
            <v>宮城県森林組合連合会</v>
          </cell>
          <cell r="I255">
            <v>7280000</v>
          </cell>
          <cell r="J255">
            <v>38589</v>
          </cell>
          <cell r="K255" t="str">
            <v>5039</v>
          </cell>
          <cell r="L255" t="str">
            <v>雑工事</v>
          </cell>
          <cell r="M255" t="str">
            <v>50391</v>
          </cell>
          <cell r="N255" t="str">
            <v>雑工事(伐採工事)</v>
          </cell>
        </row>
        <row r="256">
          <cell r="E256" t="str">
            <v>50021020483</v>
          </cell>
          <cell r="F256" t="str">
            <v>020483</v>
          </cell>
          <cell r="G256" t="str">
            <v>○</v>
          </cell>
          <cell r="H256" t="str">
            <v>㈱太田工務店</v>
          </cell>
          <cell r="I256">
            <v>36400000</v>
          </cell>
          <cell r="J256">
            <v>38596</v>
          </cell>
          <cell r="K256" t="str">
            <v>5002</v>
          </cell>
          <cell r="L256" t="str">
            <v>構造物工事</v>
          </cell>
          <cell r="M256" t="str">
            <v>50021</v>
          </cell>
          <cell r="N256" t="str">
            <v>構造物工事</v>
          </cell>
        </row>
        <row r="257">
          <cell r="E257" t="str">
            <v>50050020074</v>
          </cell>
          <cell r="F257" t="str">
            <v>020074</v>
          </cell>
          <cell r="G257" t="str">
            <v>○</v>
          </cell>
          <cell r="H257" t="str">
            <v>㈱光重機</v>
          </cell>
          <cell r="I257">
            <v>30500000</v>
          </cell>
          <cell r="J257">
            <v>38596</v>
          </cell>
          <cell r="K257" t="str">
            <v>5005</v>
          </cell>
          <cell r="L257" t="str">
            <v>土留工事</v>
          </cell>
          <cell r="M257" t="str">
            <v>50050</v>
          </cell>
          <cell r="N257" t="str">
            <v>土留工事</v>
          </cell>
        </row>
        <row r="258">
          <cell r="E258" t="str">
            <v>51003020154</v>
          </cell>
          <cell r="F258" t="str">
            <v>020154</v>
          </cell>
          <cell r="G258" t="str">
            <v/>
          </cell>
          <cell r="H258" t="str">
            <v>共和ｺﾝｸﾘｰﾄ工業㈱仙台支店</v>
          </cell>
          <cell r="I258">
            <v>4800000</v>
          </cell>
          <cell r="J258">
            <v>38595</v>
          </cell>
          <cell r="K258" t="str">
            <v>5100</v>
          </cell>
          <cell r="L258" t="str">
            <v>材料費</v>
          </cell>
          <cell r="M258" t="str">
            <v>51003</v>
          </cell>
          <cell r="N258" t="str">
            <v>ｺﾝｸﾘｰﾄ二次製品</v>
          </cell>
        </row>
        <row r="259">
          <cell r="E259" t="str">
            <v>50391192346</v>
          </cell>
          <cell r="F259" t="str">
            <v>192346</v>
          </cell>
          <cell r="G259" t="str">
            <v/>
          </cell>
          <cell r="H259" t="str">
            <v>ﾅｲｽｸﾘｰﾝ㈱</v>
          </cell>
          <cell r="I259">
            <v>-9740000</v>
          </cell>
          <cell r="J259">
            <v>38595</v>
          </cell>
          <cell r="K259" t="str">
            <v>5039</v>
          </cell>
          <cell r="L259" t="str">
            <v>雑工事</v>
          </cell>
          <cell r="M259" t="str">
            <v>50391</v>
          </cell>
          <cell r="N259" t="str">
            <v>雑工事(伐採工事)</v>
          </cell>
        </row>
        <row r="260">
          <cell r="E260" t="str">
            <v>50387192346</v>
          </cell>
          <cell r="F260" t="str">
            <v>192346</v>
          </cell>
          <cell r="G260" t="str">
            <v/>
          </cell>
          <cell r="H260" t="str">
            <v>ﾅｲｽｸﾘｰﾝ㈱</v>
          </cell>
          <cell r="I260">
            <v>2922500</v>
          </cell>
          <cell r="J260">
            <v>38595</v>
          </cell>
          <cell r="K260" t="str">
            <v>5038</v>
          </cell>
          <cell r="L260" t="str">
            <v>産廃処理費</v>
          </cell>
          <cell r="M260" t="str">
            <v>50387</v>
          </cell>
          <cell r="N260" t="str">
            <v>産廃処理(運搬)</v>
          </cell>
        </row>
        <row r="261">
          <cell r="E261" t="str">
            <v>51007020004</v>
          </cell>
          <cell r="F261" t="str">
            <v>020004</v>
          </cell>
          <cell r="G261" t="str">
            <v>○</v>
          </cell>
          <cell r="H261" t="str">
            <v>東北興商㈱</v>
          </cell>
          <cell r="I261">
            <v>2880000</v>
          </cell>
          <cell r="J261">
            <v>38595</v>
          </cell>
          <cell r="K261" t="str">
            <v>5100</v>
          </cell>
          <cell r="L261" t="str">
            <v>材料費</v>
          </cell>
          <cell r="M261" t="str">
            <v>51007</v>
          </cell>
          <cell r="N261" t="str">
            <v>共通資材</v>
          </cell>
        </row>
        <row r="262">
          <cell r="E262" t="str">
            <v>50150202448</v>
          </cell>
          <cell r="F262" t="str">
            <v>202448</v>
          </cell>
          <cell r="G262" t="str">
            <v/>
          </cell>
          <cell r="H262" t="str">
            <v>㈱小山田工業所</v>
          </cell>
          <cell r="I262">
            <v>790000</v>
          </cell>
          <cell r="J262">
            <v>38594</v>
          </cell>
          <cell r="K262" t="str">
            <v>5015</v>
          </cell>
          <cell r="L262" t="str">
            <v>橋梁上部工事</v>
          </cell>
          <cell r="M262" t="str">
            <v>50150</v>
          </cell>
          <cell r="N262" t="str">
            <v>橋梁上部工事</v>
          </cell>
        </row>
        <row r="263">
          <cell r="E263" t="str">
            <v>55002111753</v>
          </cell>
          <cell r="F263" t="str">
            <v>111753</v>
          </cell>
          <cell r="G263" t="str">
            <v/>
          </cell>
          <cell r="H263" t="str">
            <v>安全ｻｰﾋﾞｽｾﾝﾀｰ㈱</v>
          </cell>
          <cell r="I263">
            <v>1586000</v>
          </cell>
          <cell r="J263">
            <v>38595</v>
          </cell>
          <cell r="K263" t="str">
            <v>5500</v>
          </cell>
          <cell r="L263" t="str">
            <v>安全費</v>
          </cell>
          <cell r="M263" t="str">
            <v>55002</v>
          </cell>
          <cell r="N263" t="str">
            <v>ｶﾞｰﾄﾞﾏﾝ</v>
          </cell>
        </row>
        <row r="264">
          <cell r="E264" t="str">
            <v>52003020331</v>
          </cell>
          <cell r="F264" t="str">
            <v>020331</v>
          </cell>
          <cell r="G264" t="str">
            <v/>
          </cell>
          <cell r="H264" t="str">
            <v>明治商工㈱</v>
          </cell>
          <cell r="I264">
            <v>106200</v>
          </cell>
          <cell r="J264">
            <v>38594</v>
          </cell>
          <cell r="K264" t="str">
            <v>5200</v>
          </cell>
          <cell r="L264" t="str">
            <v>仮設経費</v>
          </cell>
          <cell r="M264" t="str">
            <v>52003</v>
          </cell>
          <cell r="N264" t="str">
            <v>仮設資材</v>
          </cell>
        </row>
        <row r="265">
          <cell r="E265" t="str">
            <v>52003081507</v>
          </cell>
          <cell r="F265" t="str">
            <v>081507</v>
          </cell>
          <cell r="G265" t="str">
            <v/>
          </cell>
          <cell r="H265" t="str">
            <v>㈱杉孝</v>
          </cell>
          <cell r="I265">
            <v>167900</v>
          </cell>
          <cell r="J265">
            <v>38595</v>
          </cell>
          <cell r="K265" t="str">
            <v>5200</v>
          </cell>
          <cell r="L265" t="str">
            <v>仮設経費</v>
          </cell>
          <cell r="M265" t="str">
            <v>52003</v>
          </cell>
          <cell r="N265" t="str">
            <v>仮設資材</v>
          </cell>
        </row>
        <row r="266">
          <cell r="E266" t="str">
            <v>51004020018</v>
          </cell>
          <cell r="F266" t="str">
            <v>020018</v>
          </cell>
          <cell r="G266" t="str">
            <v/>
          </cell>
          <cell r="H266" t="str">
            <v>㈱ｴﾑｵｰﾃｯｸ　東北支店</v>
          </cell>
          <cell r="I266">
            <v>3100000</v>
          </cell>
          <cell r="J266">
            <v>38595</v>
          </cell>
          <cell r="K266" t="str">
            <v>5100</v>
          </cell>
          <cell r="L266" t="str">
            <v>材料費</v>
          </cell>
          <cell r="M266" t="str">
            <v>51004</v>
          </cell>
          <cell r="N266" t="str">
            <v>鉄筋･鋼材</v>
          </cell>
        </row>
        <row r="267">
          <cell r="E267" t="str">
            <v>52002020018</v>
          </cell>
          <cell r="F267" t="str">
            <v>020018</v>
          </cell>
          <cell r="G267" t="str">
            <v/>
          </cell>
          <cell r="H267" t="str">
            <v>㈱ｴﾑｵｰﾃｯｸ　東北支店</v>
          </cell>
          <cell r="I267">
            <v>3600000</v>
          </cell>
          <cell r="J267">
            <v>38595</v>
          </cell>
          <cell r="K267" t="str">
            <v>5200</v>
          </cell>
          <cell r="L267" t="str">
            <v>仮設経費</v>
          </cell>
          <cell r="M267" t="str">
            <v>52002</v>
          </cell>
          <cell r="N267" t="str">
            <v>仮設鋼材</v>
          </cell>
        </row>
        <row r="268">
          <cell r="E268" t="str">
            <v>56001111815</v>
          </cell>
          <cell r="F268" t="str">
            <v>111815</v>
          </cell>
          <cell r="G268" t="str">
            <v/>
          </cell>
          <cell r="H268" t="str">
            <v>㈱光和電設</v>
          </cell>
          <cell r="I268">
            <v>110000</v>
          </cell>
          <cell r="J268">
            <v>38595</v>
          </cell>
          <cell r="K268" t="str">
            <v>5600</v>
          </cell>
          <cell r="L268" t="str">
            <v>仮設工事費</v>
          </cell>
          <cell r="M268" t="str">
            <v>56001</v>
          </cell>
          <cell r="N268" t="str">
            <v>仮設電気工事</v>
          </cell>
        </row>
        <row r="269">
          <cell r="E269" t="str">
            <v>51003020548</v>
          </cell>
          <cell r="F269" t="str">
            <v>020548</v>
          </cell>
          <cell r="G269" t="str">
            <v/>
          </cell>
          <cell r="H269" t="str">
            <v>㈱ﾎｸｴﾂ宮城</v>
          </cell>
          <cell r="I269">
            <v>2400000</v>
          </cell>
          <cell r="J269">
            <v>38595</v>
          </cell>
          <cell r="K269" t="str">
            <v>5100</v>
          </cell>
          <cell r="L269" t="str">
            <v>材料費</v>
          </cell>
          <cell r="M269" t="str">
            <v>51003</v>
          </cell>
          <cell r="N269" t="str">
            <v>ｺﾝｸﾘｰﾄ二次製品</v>
          </cell>
        </row>
        <row r="270">
          <cell r="E270" t="str">
            <v>51002071447</v>
          </cell>
          <cell r="F270" t="str">
            <v>071447</v>
          </cell>
          <cell r="G270" t="str">
            <v/>
          </cell>
          <cell r="H270" t="str">
            <v>㈱ｺﾞﾀﾞｲ</v>
          </cell>
          <cell r="I270">
            <v>118025</v>
          </cell>
          <cell r="J270">
            <v>38595</v>
          </cell>
          <cell r="K270" t="str">
            <v>5100</v>
          </cell>
          <cell r="L270" t="str">
            <v>材料費</v>
          </cell>
          <cell r="M270" t="str">
            <v>51002</v>
          </cell>
          <cell r="N270" t="str">
            <v>生ｺﾝｸﾘｰﾄ</v>
          </cell>
        </row>
        <row r="271">
          <cell r="E271" t="str">
            <v>50381142027</v>
          </cell>
          <cell r="F271" t="str">
            <v>142027</v>
          </cell>
          <cell r="G271" t="str">
            <v/>
          </cell>
          <cell r="H271" t="str">
            <v>仙台環境開発㈱</v>
          </cell>
          <cell r="I271">
            <v>42000</v>
          </cell>
          <cell r="J271">
            <v>38595</v>
          </cell>
          <cell r="K271" t="str">
            <v>5038</v>
          </cell>
          <cell r="L271" t="str">
            <v>産廃処理費</v>
          </cell>
          <cell r="M271" t="str">
            <v>50381</v>
          </cell>
          <cell r="N271" t="str">
            <v>産廃処理(がれき類)</v>
          </cell>
        </row>
        <row r="272">
          <cell r="E272" t="str">
            <v>50021020483</v>
          </cell>
          <cell r="F272" t="str">
            <v>020483</v>
          </cell>
          <cell r="G272" t="str">
            <v>○</v>
          </cell>
          <cell r="H272" t="str">
            <v>㈱太田工務店</v>
          </cell>
          <cell r="I272">
            <v>5000000</v>
          </cell>
          <cell r="J272">
            <v>38595</v>
          </cell>
          <cell r="K272" t="str">
            <v>5002</v>
          </cell>
          <cell r="L272" t="str">
            <v>構造物工事</v>
          </cell>
          <cell r="M272" t="str">
            <v>50021</v>
          </cell>
          <cell r="N272" t="str">
            <v>構造物工事</v>
          </cell>
        </row>
        <row r="273">
          <cell r="E273" t="str">
            <v>50022020671</v>
          </cell>
          <cell r="F273" t="str">
            <v>020671</v>
          </cell>
          <cell r="G273" t="str">
            <v/>
          </cell>
          <cell r="H273" t="str">
            <v>㈱ﾀｹｻﾞﾜ</v>
          </cell>
          <cell r="I273">
            <v>720000</v>
          </cell>
          <cell r="J273">
            <v>38595</v>
          </cell>
          <cell r="K273" t="str">
            <v>5002</v>
          </cell>
          <cell r="L273" t="str">
            <v>構造物工事</v>
          </cell>
          <cell r="M273" t="str">
            <v>50022</v>
          </cell>
          <cell r="N273" t="str">
            <v>構造物工事(その他)</v>
          </cell>
        </row>
        <row r="274">
          <cell r="E274" t="str">
            <v>50021020632</v>
          </cell>
          <cell r="F274" t="str">
            <v>020632</v>
          </cell>
          <cell r="G274" t="str">
            <v/>
          </cell>
          <cell r="H274" t="str">
            <v>後藤工業㈱</v>
          </cell>
          <cell r="I274">
            <v>210000</v>
          </cell>
          <cell r="J274">
            <v>38595</v>
          </cell>
          <cell r="K274" t="str">
            <v>5002</v>
          </cell>
          <cell r="L274" t="str">
            <v>構造物工事</v>
          </cell>
          <cell r="M274" t="str">
            <v>50021</v>
          </cell>
          <cell r="N274" t="str">
            <v>構造物工事</v>
          </cell>
        </row>
        <row r="275">
          <cell r="E275" t="str">
            <v>50022020199</v>
          </cell>
          <cell r="F275" t="str">
            <v>020199</v>
          </cell>
          <cell r="G275" t="str">
            <v/>
          </cell>
          <cell r="H275" t="str">
            <v>高砂商工㈱</v>
          </cell>
          <cell r="I275">
            <v>1000000</v>
          </cell>
          <cell r="J275">
            <v>38595</v>
          </cell>
          <cell r="K275" t="str">
            <v>5002</v>
          </cell>
          <cell r="L275" t="str">
            <v>構造物工事</v>
          </cell>
          <cell r="M275" t="str">
            <v>50022</v>
          </cell>
          <cell r="N275" t="str">
            <v>構造物工事(その他)</v>
          </cell>
        </row>
        <row r="276">
          <cell r="E276" t="str">
            <v>52001020009</v>
          </cell>
          <cell r="F276" t="str">
            <v>020009</v>
          </cell>
          <cell r="G276" t="str">
            <v/>
          </cell>
          <cell r="H276" t="str">
            <v>大和ﾘｰｽ㈱仙台支店</v>
          </cell>
          <cell r="I276">
            <v>2350000</v>
          </cell>
          <cell r="J276">
            <v>38595</v>
          </cell>
          <cell r="K276" t="str">
            <v>5200</v>
          </cell>
          <cell r="L276" t="str">
            <v>仮設経費</v>
          </cell>
          <cell r="M276" t="str">
            <v>52001</v>
          </cell>
          <cell r="N276" t="str">
            <v>仮設建物</v>
          </cell>
        </row>
        <row r="277">
          <cell r="E277" t="str">
            <v>60006111754</v>
          </cell>
          <cell r="F277" t="str">
            <v>111754</v>
          </cell>
          <cell r="G277" t="str">
            <v/>
          </cell>
          <cell r="H277" t="str">
            <v>㈱ｺｽﾓ測量設計</v>
          </cell>
          <cell r="I277">
            <v>550000</v>
          </cell>
          <cell r="J277">
            <v>38596</v>
          </cell>
          <cell r="K277" t="str">
            <v>6000</v>
          </cell>
          <cell r="L277" t="str">
            <v>施工管理費</v>
          </cell>
          <cell r="M277" t="str">
            <v>60006</v>
          </cell>
          <cell r="N277" t="str">
            <v>外注測量</v>
          </cell>
        </row>
        <row r="278">
          <cell r="E278" t="str">
            <v>60004212492</v>
          </cell>
          <cell r="F278" t="str">
            <v>212492</v>
          </cell>
          <cell r="G278" t="str">
            <v/>
          </cell>
          <cell r="H278" t="str">
            <v>㈱ﾏﾙｷ</v>
          </cell>
          <cell r="I278">
            <v>6800000</v>
          </cell>
          <cell r="J278">
            <v>38596</v>
          </cell>
          <cell r="K278" t="str">
            <v>6000</v>
          </cell>
          <cell r="L278" t="str">
            <v>施工管理費</v>
          </cell>
          <cell r="M278" t="str">
            <v>60004</v>
          </cell>
          <cell r="N278" t="str">
            <v>その他試験</v>
          </cell>
        </row>
        <row r="279">
          <cell r="E279" t="str">
            <v>56002020469</v>
          </cell>
          <cell r="F279" t="str">
            <v>020469</v>
          </cell>
          <cell r="G279" t="str">
            <v>○</v>
          </cell>
          <cell r="H279" t="str">
            <v>㈱ﾕｱﾃｯｸ宮城支社</v>
          </cell>
          <cell r="I279">
            <v>600000</v>
          </cell>
          <cell r="J279">
            <v>38596</v>
          </cell>
          <cell r="K279" t="str">
            <v>5600</v>
          </cell>
          <cell r="L279" t="str">
            <v>仮設工事費</v>
          </cell>
          <cell r="M279" t="str">
            <v>56002</v>
          </cell>
          <cell r="N279" t="str">
            <v>仮設給排水工事</v>
          </cell>
        </row>
        <row r="280">
          <cell r="E280" t="str">
            <v>56001020469</v>
          </cell>
          <cell r="F280" t="str">
            <v>020469</v>
          </cell>
          <cell r="G280" t="str">
            <v>○</v>
          </cell>
          <cell r="H280" t="str">
            <v>㈱ﾕｱﾃｯｸ宮城支社</v>
          </cell>
          <cell r="I280">
            <v>2000000</v>
          </cell>
          <cell r="J280">
            <v>38596</v>
          </cell>
          <cell r="K280" t="str">
            <v>5600</v>
          </cell>
          <cell r="L280" t="str">
            <v>仮設工事費</v>
          </cell>
          <cell r="M280" t="str">
            <v>56001</v>
          </cell>
          <cell r="N280" t="str">
            <v>仮設電気工事</v>
          </cell>
        </row>
        <row r="281">
          <cell r="E281" t="str">
            <v>52002020357</v>
          </cell>
          <cell r="F281" t="str">
            <v>020357</v>
          </cell>
          <cell r="G281" t="str">
            <v/>
          </cell>
          <cell r="H281" t="str">
            <v>ｼﾞｪｺｽ㈱東北支店</v>
          </cell>
          <cell r="I281">
            <v>300000</v>
          </cell>
          <cell r="J281">
            <v>38596</v>
          </cell>
          <cell r="K281" t="str">
            <v>5200</v>
          </cell>
          <cell r="L281" t="str">
            <v>仮設経費</v>
          </cell>
          <cell r="M281" t="str">
            <v>52002</v>
          </cell>
          <cell r="N281" t="str">
            <v>仮設鋼材</v>
          </cell>
        </row>
        <row r="282">
          <cell r="E282" t="str">
            <v>60010020204</v>
          </cell>
          <cell r="F282" t="str">
            <v>020204</v>
          </cell>
          <cell r="G282" t="str">
            <v/>
          </cell>
          <cell r="H282" t="str">
            <v>中央建鉄㈱</v>
          </cell>
          <cell r="I282">
            <v>1100000</v>
          </cell>
          <cell r="J282">
            <v>38596</v>
          </cell>
          <cell r="K282" t="str">
            <v>6000</v>
          </cell>
          <cell r="L282" t="str">
            <v>施工管理費</v>
          </cell>
          <cell r="M282" t="str">
            <v>60010</v>
          </cell>
          <cell r="N282" t="str">
            <v>家屋調査</v>
          </cell>
        </row>
        <row r="283">
          <cell r="E283" t="str">
            <v>52002020250</v>
          </cell>
          <cell r="F283" t="str">
            <v>020250</v>
          </cell>
          <cell r="G283" t="str">
            <v/>
          </cell>
          <cell r="H283" t="str">
            <v>日本鉄板ﾘｰｽ㈱　東北支店</v>
          </cell>
          <cell r="I283">
            <v>326000</v>
          </cell>
          <cell r="J283">
            <v>38598</v>
          </cell>
          <cell r="K283" t="str">
            <v>5200</v>
          </cell>
          <cell r="L283" t="str">
            <v>仮設経費</v>
          </cell>
          <cell r="M283" t="str">
            <v>52002</v>
          </cell>
          <cell r="N283" t="str">
            <v>仮設鋼材</v>
          </cell>
        </row>
        <row r="284">
          <cell r="E284" t="str">
            <v>51003051230</v>
          </cell>
          <cell r="F284" t="str">
            <v>051230</v>
          </cell>
          <cell r="G284" t="str">
            <v/>
          </cell>
          <cell r="H284" t="str">
            <v>昭和ｺﾝｸﾘｰﾄ工業㈱</v>
          </cell>
          <cell r="I284">
            <v>3882000</v>
          </cell>
          <cell r="J284">
            <v>38601</v>
          </cell>
          <cell r="K284" t="str">
            <v>5100</v>
          </cell>
          <cell r="L284" t="str">
            <v>材料費</v>
          </cell>
          <cell r="M284" t="str">
            <v>51003</v>
          </cell>
          <cell r="N284" t="str">
            <v>ｺﾝｸﾘｰﾄ二次製品</v>
          </cell>
        </row>
        <row r="285">
          <cell r="E285" t="str">
            <v>56002121939</v>
          </cell>
          <cell r="F285" t="str">
            <v>121939</v>
          </cell>
          <cell r="G285" t="str">
            <v/>
          </cell>
          <cell r="H285" t="str">
            <v>木村設備工業㈱</v>
          </cell>
          <cell r="I285">
            <v>100000</v>
          </cell>
          <cell r="J285">
            <v>38601</v>
          </cell>
          <cell r="K285" t="str">
            <v>5600</v>
          </cell>
          <cell r="L285" t="str">
            <v>仮設工事費</v>
          </cell>
          <cell r="M285" t="str">
            <v>56002</v>
          </cell>
          <cell r="N285" t="str">
            <v>仮設給排水工事</v>
          </cell>
        </row>
        <row r="286">
          <cell r="E286" t="str">
            <v>51002152098</v>
          </cell>
          <cell r="F286" t="str">
            <v>152098</v>
          </cell>
          <cell r="G286" t="str">
            <v/>
          </cell>
          <cell r="H286" t="str">
            <v>三谷商事㈱</v>
          </cell>
          <cell r="I286">
            <v>20568975</v>
          </cell>
          <cell r="J286">
            <v>38597</v>
          </cell>
          <cell r="K286" t="str">
            <v>5100</v>
          </cell>
          <cell r="L286" t="str">
            <v>材料費</v>
          </cell>
          <cell r="M286" t="str">
            <v>51002</v>
          </cell>
          <cell r="N286" t="str">
            <v>生ｺﾝｸﾘｰﾄ</v>
          </cell>
        </row>
        <row r="287">
          <cell r="E287" t="str">
            <v>60008020595</v>
          </cell>
          <cell r="F287" t="str">
            <v>020595</v>
          </cell>
          <cell r="G287" t="str">
            <v/>
          </cell>
          <cell r="H287" t="str">
            <v>㈲ﾋｽｸ設計室</v>
          </cell>
          <cell r="I287">
            <v>956000</v>
          </cell>
          <cell r="J287">
            <v>38602</v>
          </cell>
          <cell r="K287" t="str">
            <v>6000</v>
          </cell>
          <cell r="L287" t="str">
            <v>施工管理費</v>
          </cell>
          <cell r="M287" t="str">
            <v>60008</v>
          </cell>
          <cell r="N287" t="str">
            <v>設計･施工図</v>
          </cell>
        </row>
        <row r="288">
          <cell r="E288" t="str">
            <v>50382142027</v>
          </cell>
          <cell r="F288" t="str">
            <v>142027</v>
          </cell>
          <cell r="G288" t="str">
            <v/>
          </cell>
          <cell r="H288" t="str">
            <v>仙台環境開発㈱</v>
          </cell>
          <cell r="I288">
            <v>2513700</v>
          </cell>
          <cell r="J288">
            <v>38596</v>
          </cell>
          <cell r="K288" t="str">
            <v>5038</v>
          </cell>
          <cell r="L288" t="str">
            <v>産廃処理費</v>
          </cell>
          <cell r="M288" t="str">
            <v>50382</v>
          </cell>
          <cell r="N288" t="str">
            <v>産廃処理(汚泥)</v>
          </cell>
        </row>
        <row r="289">
          <cell r="E289" t="str">
            <v>14001020098</v>
          </cell>
          <cell r="F289" t="str">
            <v>020098</v>
          </cell>
          <cell r="G289" t="str">
            <v/>
          </cell>
          <cell r="H289" t="str">
            <v>新日本商事㈱</v>
          </cell>
          <cell r="I289">
            <v>190000</v>
          </cell>
          <cell r="J289">
            <v>38598</v>
          </cell>
          <cell r="K289" t="str">
            <v>1400</v>
          </cell>
          <cell r="L289" t="str">
            <v>金属工事</v>
          </cell>
          <cell r="M289" t="str">
            <v>14001</v>
          </cell>
          <cell r="N289" t="str">
            <v>金属工事</v>
          </cell>
        </row>
        <row r="290">
          <cell r="E290" t="str">
            <v>16001020041</v>
          </cell>
          <cell r="F290" t="str">
            <v>020041</v>
          </cell>
          <cell r="G290" t="str">
            <v/>
          </cell>
          <cell r="H290" t="str">
            <v>中央鋼建㈱</v>
          </cell>
          <cell r="I290">
            <v>900000</v>
          </cell>
          <cell r="J290">
            <v>38598</v>
          </cell>
          <cell r="K290" t="str">
            <v>1600</v>
          </cell>
          <cell r="L290" t="str">
            <v>金属製建具工事</v>
          </cell>
          <cell r="M290" t="str">
            <v>16001</v>
          </cell>
          <cell r="N290" t="str">
            <v>金属製建具工事</v>
          </cell>
        </row>
        <row r="291">
          <cell r="E291" t="str">
            <v>52002020018</v>
          </cell>
          <cell r="F291" t="str">
            <v>020018</v>
          </cell>
          <cell r="G291" t="str">
            <v/>
          </cell>
          <cell r="H291" t="str">
            <v>㈱ｴﾑｵｰﾃｯｸ　東北支店</v>
          </cell>
          <cell r="I291">
            <v>4250000</v>
          </cell>
          <cell r="J291">
            <v>38596</v>
          </cell>
          <cell r="K291" t="str">
            <v>5200</v>
          </cell>
          <cell r="L291" t="str">
            <v>仮設経費</v>
          </cell>
          <cell r="M291" t="str">
            <v>52002</v>
          </cell>
          <cell r="N291" t="str">
            <v>仮設鋼材</v>
          </cell>
        </row>
        <row r="292">
          <cell r="E292" t="str">
            <v>50140192323</v>
          </cell>
          <cell r="F292" t="str">
            <v>192323</v>
          </cell>
          <cell r="G292" t="str">
            <v/>
          </cell>
          <cell r="H292" t="str">
            <v>㈱鈴正工務店</v>
          </cell>
          <cell r="I292">
            <v>12800000</v>
          </cell>
          <cell r="J292">
            <v>38601</v>
          </cell>
          <cell r="K292" t="str">
            <v>5014</v>
          </cell>
          <cell r="L292" t="str">
            <v>下水道工事</v>
          </cell>
          <cell r="M292" t="str">
            <v>50140</v>
          </cell>
          <cell r="N292" t="str">
            <v>下水道工事</v>
          </cell>
        </row>
        <row r="293">
          <cell r="E293" t="str">
            <v>50021192374</v>
          </cell>
          <cell r="F293" t="str">
            <v>192374</v>
          </cell>
          <cell r="G293" t="str">
            <v/>
          </cell>
          <cell r="H293" t="str">
            <v>㈱加賀</v>
          </cell>
          <cell r="I293">
            <v>9800000</v>
          </cell>
          <cell r="J293">
            <v>38602</v>
          </cell>
          <cell r="K293" t="str">
            <v>5002</v>
          </cell>
          <cell r="L293" t="str">
            <v>構造物工事</v>
          </cell>
          <cell r="M293" t="str">
            <v>50021</v>
          </cell>
          <cell r="N293" t="str">
            <v>構造物工事</v>
          </cell>
        </row>
        <row r="294">
          <cell r="E294" t="str">
            <v>52003020331</v>
          </cell>
          <cell r="F294" t="str">
            <v>020331</v>
          </cell>
          <cell r="G294" t="str">
            <v/>
          </cell>
          <cell r="H294" t="str">
            <v>明治商工㈱</v>
          </cell>
          <cell r="I294">
            <v>173000</v>
          </cell>
          <cell r="J294">
            <v>38602</v>
          </cell>
          <cell r="K294" t="str">
            <v>5200</v>
          </cell>
          <cell r="L294" t="str">
            <v>仮設経費</v>
          </cell>
          <cell r="M294" t="str">
            <v>52003</v>
          </cell>
          <cell r="N294" t="str">
            <v>仮設資材</v>
          </cell>
        </row>
        <row r="295">
          <cell r="E295" t="str">
            <v>60001020019</v>
          </cell>
          <cell r="F295" t="str">
            <v>020019</v>
          </cell>
          <cell r="G295" t="str">
            <v/>
          </cell>
          <cell r="H295" t="str">
            <v>㈱旭商会仙台店</v>
          </cell>
          <cell r="I295">
            <v>220000</v>
          </cell>
          <cell r="J295">
            <v>38602</v>
          </cell>
          <cell r="K295" t="str">
            <v>6000</v>
          </cell>
          <cell r="L295" t="str">
            <v>施工管理費</v>
          </cell>
          <cell r="M295" t="str">
            <v>60001</v>
          </cell>
          <cell r="N295" t="str">
            <v>測機器ﾘｰｽ</v>
          </cell>
        </row>
        <row r="296">
          <cell r="E296" t="str">
            <v>52003020331</v>
          </cell>
          <cell r="F296" t="str">
            <v>020331</v>
          </cell>
          <cell r="G296" t="str">
            <v/>
          </cell>
          <cell r="H296" t="str">
            <v>明治商工㈱</v>
          </cell>
          <cell r="I296">
            <v>64000</v>
          </cell>
          <cell r="J296">
            <v>38602</v>
          </cell>
          <cell r="K296" t="str">
            <v>5200</v>
          </cell>
          <cell r="L296" t="str">
            <v>仮設経費</v>
          </cell>
          <cell r="M296" t="str">
            <v>52003</v>
          </cell>
          <cell r="N296" t="str">
            <v>仮設資材</v>
          </cell>
        </row>
        <row r="297">
          <cell r="E297" t="str">
            <v>50021101734</v>
          </cell>
          <cell r="F297" t="str">
            <v>101734</v>
          </cell>
          <cell r="G297" t="str">
            <v/>
          </cell>
          <cell r="H297" t="str">
            <v>藤田建設㈱</v>
          </cell>
          <cell r="I297">
            <v>22700000</v>
          </cell>
          <cell r="J297">
            <v>38602</v>
          </cell>
          <cell r="K297" t="str">
            <v>5002</v>
          </cell>
          <cell r="L297" t="str">
            <v>構造物工事</v>
          </cell>
          <cell r="M297" t="str">
            <v>50021</v>
          </cell>
          <cell r="N297" t="str">
            <v>構造物工事</v>
          </cell>
        </row>
        <row r="298">
          <cell r="E298" t="str">
            <v>50022020199</v>
          </cell>
          <cell r="F298" t="str">
            <v>020199</v>
          </cell>
          <cell r="G298" t="str">
            <v/>
          </cell>
          <cell r="H298" t="str">
            <v>高砂商工㈱</v>
          </cell>
          <cell r="I298">
            <v>11000000</v>
          </cell>
          <cell r="J298">
            <v>38602</v>
          </cell>
          <cell r="K298" t="str">
            <v>5002</v>
          </cell>
          <cell r="L298" t="str">
            <v>構造物工事</v>
          </cell>
          <cell r="M298" t="str">
            <v>50022</v>
          </cell>
          <cell r="N298" t="str">
            <v>構造物工事(その他)</v>
          </cell>
        </row>
        <row r="299">
          <cell r="E299" t="str">
            <v>50022182291</v>
          </cell>
          <cell r="F299" t="str">
            <v>182291</v>
          </cell>
          <cell r="G299" t="str">
            <v/>
          </cell>
          <cell r="H299" t="str">
            <v>㈱ﾃﾞｰﾛｽ</v>
          </cell>
          <cell r="I299">
            <v>10000000</v>
          </cell>
          <cell r="J299">
            <v>38602</v>
          </cell>
          <cell r="K299" t="str">
            <v>5002</v>
          </cell>
          <cell r="L299" t="str">
            <v>構造物工事</v>
          </cell>
          <cell r="M299" t="str">
            <v>50022</v>
          </cell>
          <cell r="N299" t="str">
            <v>構造物工事(その他)</v>
          </cell>
        </row>
        <row r="300">
          <cell r="E300" t="str">
            <v>50070020317</v>
          </cell>
          <cell r="F300" t="str">
            <v>020317</v>
          </cell>
          <cell r="G300" t="str">
            <v/>
          </cell>
          <cell r="H300" t="str">
            <v>共和鋼業㈱</v>
          </cell>
          <cell r="I300">
            <v>3900000</v>
          </cell>
          <cell r="J300">
            <v>38602</v>
          </cell>
          <cell r="K300" t="str">
            <v>5007</v>
          </cell>
          <cell r="L300" t="str">
            <v>鉄筋工事</v>
          </cell>
          <cell r="M300" t="str">
            <v>50070</v>
          </cell>
          <cell r="N300" t="str">
            <v>鉄筋工事</v>
          </cell>
        </row>
        <row r="301">
          <cell r="E301" t="str">
            <v>56001020318</v>
          </cell>
          <cell r="F301" t="str">
            <v>020318</v>
          </cell>
          <cell r="G301" t="str">
            <v>○</v>
          </cell>
          <cell r="H301" t="str">
            <v>熊谷電工㈱</v>
          </cell>
          <cell r="I301">
            <v>200000</v>
          </cell>
          <cell r="J301">
            <v>38595</v>
          </cell>
          <cell r="K301" t="str">
            <v>5600</v>
          </cell>
          <cell r="L301" t="str">
            <v>仮設工事費</v>
          </cell>
          <cell r="M301" t="str">
            <v>56001</v>
          </cell>
          <cell r="N301" t="str">
            <v>仮設電気工事</v>
          </cell>
        </row>
        <row r="302">
          <cell r="E302" t="str">
            <v>60001020019</v>
          </cell>
          <cell r="F302" t="str">
            <v>020019</v>
          </cell>
          <cell r="G302" t="str">
            <v/>
          </cell>
          <cell r="H302" t="str">
            <v>㈱旭商会仙台店</v>
          </cell>
          <cell r="I302">
            <v>240000</v>
          </cell>
          <cell r="J302">
            <v>38602</v>
          </cell>
          <cell r="K302" t="str">
            <v>6000</v>
          </cell>
          <cell r="L302" t="str">
            <v>施工管理費</v>
          </cell>
          <cell r="M302" t="str">
            <v>60001</v>
          </cell>
          <cell r="N302" t="str">
            <v>測機器ﾘｰｽ</v>
          </cell>
        </row>
        <row r="303">
          <cell r="E303" t="str">
            <v>50021020648</v>
          </cell>
          <cell r="F303" t="str">
            <v>020648</v>
          </cell>
          <cell r="G303" t="str">
            <v/>
          </cell>
          <cell r="H303" t="str">
            <v>総武建設㈱</v>
          </cell>
          <cell r="I303">
            <v>56900000</v>
          </cell>
          <cell r="J303">
            <v>38583</v>
          </cell>
          <cell r="K303" t="str">
            <v>5002</v>
          </cell>
          <cell r="L303" t="str">
            <v>構造物工事</v>
          </cell>
          <cell r="M303" t="str">
            <v>50021</v>
          </cell>
          <cell r="N303" t="str">
            <v>構造物工事</v>
          </cell>
        </row>
        <row r="304">
          <cell r="E304" t="str">
            <v>50050020583</v>
          </cell>
          <cell r="F304" t="str">
            <v>020583</v>
          </cell>
          <cell r="G304" t="str">
            <v/>
          </cell>
          <cell r="H304" t="str">
            <v>㈱遠藤工業</v>
          </cell>
          <cell r="I304">
            <v>78300000</v>
          </cell>
          <cell r="J304">
            <v>38583</v>
          </cell>
          <cell r="K304" t="str">
            <v>5005</v>
          </cell>
          <cell r="L304" t="str">
            <v>土留工事</v>
          </cell>
          <cell r="M304" t="str">
            <v>50050</v>
          </cell>
          <cell r="N304" t="str">
            <v>土留工事</v>
          </cell>
        </row>
        <row r="305">
          <cell r="E305" t="str">
            <v>50060202466</v>
          </cell>
          <cell r="F305" t="str">
            <v>202466</v>
          </cell>
          <cell r="G305" t="str">
            <v/>
          </cell>
          <cell r="H305" t="str">
            <v>㈱ｻﾄｰ工務店</v>
          </cell>
          <cell r="I305">
            <v>12000000</v>
          </cell>
          <cell r="J305">
            <v>38583</v>
          </cell>
          <cell r="K305" t="str">
            <v>5006</v>
          </cell>
          <cell r="L305" t="str">
            <v>型枠工事</v>
          </cell>
          <cell r="M305" t="str">
            <v>50060</v>
          </cell>
          <cell r="N305" t="str">
            <v>型枠工事</v>
          </cell>
        </row>
        <row r="306">
          <cell r="E306" t="str">
            <v>50070020317</v>
          </cell>
          <cell r="F306" t="str">
            <v>020317</v>
          </cell>
          <cell r="G306" t="str">
            <v/>
          </cell>
          <cell r="H306" t="str">
            <v>共和鋼業㈱</v>
          </cell>
          <cell r="I306">
            <v>7000000</v>
          </cell>
          <cell r="J306">
            <v>38583</v>
          </cell>
          <cell r="K306" t="str">
            <v>5007</v>
          </cell>
          <cell r="L306" t="str">
            <v>鉄筋工事</v>
          </cell>
          <cell r="M306" t="str">
            <v>50070</v>
          </cell>
          <cell r="N306" t="str">
            <v>鉄筋工事</v>
          </cell>
        </row>
        <row r="307">
          <cell r="E307" t="str">
            <v>50030020583</v>
          </cell>
          <cell r="F307" t="str">
            <v>020583</v>
          </cell>
          <cell r="G307" t="str">
            <v/>
          </cell>
          <cell r="H307" t="str">
            <v>㈱遠藤工業</v>
          </cell>
          <cell r="I307">
            <v>15500000</v>
          </cell>
          <cell r="J307">
            <v>38583</v>
          </cell>
          <cell r="K307" t="str">
            <v>5003</v>
          </cell>
          <cell r="L307" t="str">
            <v>杭打工事</v>
          </cell>
          <cell r="M307" t="str">
            <v>50030</v>
          </cell>
          <cell r="N307" t="str">
            <v>杭打工事</v>
          </cell>
        </row>
        <row r="308">
          <cell r="E308" t="str">
            <v>51004111766</v>
          </cell>
          <cell r="F308" t="str">
            <v>111766</v>
          </cell>
          <cell r="G308" t="str">
            <v>○</v>
          </cell>
          <cell r="H308" t="str">
            <v>東北鋼材販売㈱</v>
          </cell>
          <cell r="I308">
            <v>84000</v>
          </cell>
          <cell r="J308">
            <v>38604</v>
          </cell>
          <cell r="K308" t="str">
            <v>5100</v>
          </cell>
          <cell r="L308" t="str">
            <v>材料費</v>
          </cell>
          <cell r="M308" t="str">
            <v>51004</v>
          </cell>
          <cell r="N308" t="str">
            <v>鉄筋･鋼材</v>
          </cell>
        </row>
        <row r="309">
          <cell r="E309" t="str">
            <v>51004111766</v>
          </cell>
          <cell r="F309" t="str">
            <v>111766</v>
          </cell>
          <cell r="G309" t="str">
            <v>○</v>
          </cell>
          <cell r="H309" t="str">
            <v>東北鋼材販売㈱</v>
          </cell>
          <cell r="I309">
            <v>158000</v>
          </cell>
          <cell r="J309">
            <v>38604</v>
          </cell>
          <cell r="K309" t="str">
            <v>5100</v>
          </cell>
          <cell r="L309" t="str">
            <v>材料費</v>
          </cell>
          <cell r="M309" t="str">
            <v>51004</v>
          </cell>
          <cell r="N309" t="str">
            <v>鉄筋･鋼材</v>
          </cell>
        </row>
        <row r="310">
          <cell r="E310" t="str">
            <v>60002020104</v>
          </cell>
          <cell r="F310" t="str">
            <v>020104</v>
          </cell>
          <cell r="G310" t="str">
            <v/>
          </cell>
          <cell r="H310" t="str">
            <v>㈲ｽﾞｰﾑｱｯﾌﾟ</v>
          </cell>
          <cell r="I310">
            <v>396000</v>
          </cell>
          <cell r="J310">
            <v>38604</v>
          </cell>
          <cell r="K310" t="str">
            <v>6000</v>
          </cell>
          <cell r="L310" t="str">
            <v>施工管理費</v>
          </cell>
          <cell r="M310" t="str">
            <v>60002</v>
          </cell>
          <cell r="N310" t="str">
            <v>写真撮影･竣工写真</v>
          </cell>
        </row>
        <row r="311">
          <cell r="E311" t="str">
            <v>01004061369</v>
          </cell>
          <cell r="F311" t="str">
            <v>061369</v>
          </cell>
          <cell r="G311" t="str">
            <v/>
          </cell>
          <cell r="H311" t="str">
            <v>㈱びけん</v>
          </cell>
          <cell r="I311">
            <v>1700000</v>
          </cell>
          <cell r="J311">
            <v>38604</v>
          </cell>
          <cell r="K311" t="str">
            <v>0100</v>
          </cell>
          <cell r="L311" t="str">
            <v>仮設工事</v>
          </cell>
          <cell r="M311" t="str">
            <v>01004</v>
          </cell>
          <cell r="N311" t="str">
            <v>ｸﾘｰﾆﾝｸﾞ</v>
          </cell>
        </row>
        <row r="312">
          <cell r="E312" t="str">
            <v>60001020019</v>
          </cell>
          <cell r="F312" t="str">
            <v>020019</v>
          </cell>
          <cell r="G312" t="str">
            <v/>
          </cell>
          <cell r="H312" t="str">
            <v>㈱旭商会仙台店</v>
          </cell>
          <cell r="I312">
            <v>158000</v>
          </cell>
          <cell r="J312">
            <v>38604</v>
          </cell>
          <cell r="K312" t="str">
            <v>6000</v>
          </cell>
          <cell r="L312" t="str">
            <v>施工管理費</v>
          </cell>
          <cell r="M312" t="str">
            <v>60001</v>
          </cell>
          <cell r="N312" t="str">
            <v>測機器ﾘｰｽ</v>
          </cell>
        </row>
        <row r="313">
          <cell r="E313" t="str">
            <v>50022142048</v>
          </cell>
          <cell r="F313" t="str">
            <v>142048</v>
          </cell>
          <cell r="G313" t="str">
            <v/>
          </cell>
          <cell r="H313" t="str">
            <v>㈱丹野林業建設</v>
          </cell>
          <cell r="I313">
            <v>5200000</v>
          </cell>
          <cell r="J313">
            <v>38604</v>
          </cell>
          <cell r="K313" t="str">
            <v>5002</v>
          </cell>
          <cell r="L313" t="str">
            <v>構造物工事</v>
          </cell>
          <cell r="M313" t="str">
            <v>50022</v>
          </cell>
          <cell r="N313" t="str">
            <v>構造物工事(その他)</v>
          </cell>
        </row>
        <row r="314">
          <cell r="E314" t="str">
            <v>53003020579</v>
          </cell>
          <cell r="F314" t="str">
            <v>020579</v>
          </cell>
          <cell r="G314" t="str">
            <v/>
          </cell>
          <cell r="H314" t="str">
            <v>ｻﾝｴｰ工業㈱仙台営業所</v>
          </cell>
          <cell r="I314">
            <v>3950000</v>
          </cell>
          <cell r="J314">
            <v>38604</v>
          </cell>
          <cell r="K314" t="str">
            <v>5300</v>
          </cell>
          <cell r="L314" t="str">
            <v>機械等経費</v>
          </cell>
          <cell r="M314" t="str">
            <v>53003</v>
          </cell>
          <cell r="N314" t="str">
            <v>機械器具ﾘｰｽ</v>
          </cell>
        </row>
        <row r="315">
          <cell r="E315" t="str">
            <v>60006152144</v>
          </cell>
          <cell r="F315" t="str">
            <v>152144</v>
          </cell>
          <cell r="G315" t="str">
            <v/>
          </cell>
          <cell r="H315" t="str">
            <v>㈱千葉測量技研</v>
          </cell>
          <cell r="I315">
            <v>320000</v>
          </cell>
          <cell r="J315">
            <v>38604</v>
          </cell>
          <cell r="K315" t="str">
            <v>6000</v>
          </cell>
          <cell r="L315" t="str">
            <v>施工管理費</v>
          </cell>
          <cell r="M315" t="str">
            <v>60006</v>
          </cell>
          <cell r="N315" t="str">
            <v>外注測量</v>
          </cell>
        </row>
        <row r="316">
          <cell r="E316" t="str">
            <v>51007020579</v>
          </cell>
          <cell r="F316" t="str">
            <v>020579</v>
          </cell>
          <cell r="G316" t="str">
            <v/>
          </cell>
          <cell r="H316" t="str">
            <v>ｻﾝｴｰ工業㈱仙台営業所</v>
          </cell>
          <cell r="I316">
            <v>4068000</v>
          </cell>
          <cell r="J316">
            <v>38604</v>
          </cell>
          <cell r="K316" t="str">
            <v>5100</v>
          </cell>
          <cell r="L316" t="str">
            <v>材料費</v>
          </cell>
          <cell r="M316" t="str">
            <v>51007</v>
          </cell>
          <cell r="N316" t="str">
            <v>共通資材</v>
          </cell>
        </row>
        <row r="317">
          <cell r="E317" t="str">
            <v>50050020074</v>
          </cell>
          <cell r="F317" t="str">
            <v>020074</v>
          </cell>
          <cell r="G317" t="str">
            <v>○</v>
          </cell>
          <cell r="H317" t="str">
            <v>㈱光重機</v>
          </cell>
          <cell r="I317">
            <v>-4280000</v>
          </cell>
          <cell r="J317">
            <v>38604</v>
          </cell>
          <cell r="K317" t="str">
            <v>5005</v>
          </cell>
          <cell r="L317" t="str">
            <v>土留工事</v>
          </cell>
          <cell r="M317" t="str">
            <v>50050</v>
          </cell>
          <cell r="N317" t="str">
            <v>土留工事</v>
          </cell>
        </row>
        <row r="318">
          <cell r="E318" t="str">
            <v>55002202449</v>
          </cell>
          <cell r="F318" t="str">
            <v>202449</v>
          </cell>
          <cell r="G318" t="str">
            <v/>
          </cell>
          <cell r="H318" t="str">
            <v>㈱仙台ｸﾞﾗﾝﾄﾞ警備</v>
          </cell>
          <cell r="I318">
            <v>633490</v>
          </cell>
          <cell r="J318">
            <v>38604</v>
          </cell>
          <cell r="K318" t="str">
            <v>5500</v>
          </cell>
          <cell r="L318" t="str">
            <v>安全費</v>
          </cell>
          <cell r="M318" t="str">
            <v>55002</v>
          </cell>
          <cell r="N318" t="str">
            <v>ｶﾞｰﾄﾞﾏﾝ</v>
          </cell>
        </row>
        <row r="319">
          <cell r="E319" t="str">
            <v>01004020172</v>
          </cell>
          <cell r="F319" t="str">
            <v>020172</v>
          </cell>
          <cell r="G319" t="str">
            <v/>
          </cell>
          <cell r="H319" t="str">
            <v>㈱ｾｷ･ｼｽﾃﾑ･ｻｰﾋﾞｽ</v>
          </cell>
          <cell r="I319">
            <v>1370000</v>
          </cell>
          <cell r="J319">
            <v>38605</v>
          </cell>
          <cell r="K319" t="str">
            <v>0100</v>
          </cell>
          <cell r="L319" t="str">
            <v>仮設工事</v>
          </cell>
          <cell r="M319" t="str">
            <v>01004</v>
          </cell>
          <cell r="N319" t="str">
            <v>ｸﾘｰﾆﾝｸﾞ</v>
          </cell>
        </row>
        <row r="320">
          <cell r="E320" t="str">
            <v>51007041034</v>
          </cell>
          <cell r="F320" t="str">
            <v>041034</v>
          </cell>
          <cell r="G320" t="str">
            <v/>
          </cell>
          <cell r="H320" t="str">
            <v>ﾅﾗｻｷ産業㈱　東北支社</v>
          </cell>
          <cell r="I320">
            <v>150000</v>
          </cell>
          <cell r="J320">
            <v>38605</v>
          </cell>
          <cell r="K320" t="str">
            <v>5100</v>
          </cell>
          <cell r="L320" t="str">
            <v>材料費</v>
          </cell>
          <cell r="M320" t="str">
            <v>51007</v>
          </cell>
          <cell r="N320" t="str">
            <v>共通資材</v>
          </cell>
        </row>
        <row r="321">
          <cell r="E321" t="str">
            <v>60003162171</v>
          </cell>
          <cell r="F321" t="str">
            <v>162171</v>
          </cell>
          <cell r="G321" t="str">
            <v/>
          </cell>
          <cell r="H321" t="str">
            <v>Ｔ&amp;日本ﾒﾝﾃ開発㈱</v>
          </cell>
          <cell r="I321">
            <v>80000</v>
          </cell>
          <cell r="J321">
            <v>38601</v>
          </cell>
          <cell r="K321" t="str">
            <v>6000</v>
          </cell>
          <cell r="L321" t="str">
            <v>施工管理費</v>
          </cell>
          <cell r="M321" t="str">
            <v>60003</v>
          </cell>
          <cell r="N321" t="str">
            <v>ｺﾝｸﾘｰﾄ試験</v>
          </cell>
        </row>
        <row r="322">
          <cell r="E322" t="str">
            <v>50011202465</v>
          </cell>
          <cell r="F322" t="str">
            <v>202465</v>
          </cell>
          <cell r="G322" t="str">
            <v/>
          </cell>
          <cell r="H322" t="str">
            <v>㈱最上振興</v>
          </cell>
          <cell r="I322">
            <v>1500000</v>
          </cell>
          <cell r="J322">
            <v>38605</v>
          </cell>
          <cell r="K322" t="str">
            <v>5001</v>
          </cell>
          <cell r="L322" t="str">
            <v>機械土工事</v>
          </cell>
          <cell r="M322" t="str">
            <v>50011</v>
          </cell>
          <cell r="N322" t="str">
            <v>機械土工事</v>
          </cell>
        </row>
        <row r="323">
          <cell r="E323" t="str">
            <v>52003020018</v>
          </cell>
          <cell r="F323" t="str">
            <v>020018</v>
          </cell>
          <cell r="G323" t="str">
            <v/>
          </cell>
          <cell r="H323" t="str">
            <v>㈱ｴﾑｵｰﾃｯｸ　東北支店</v>
          </cell>
          <cell r="I323">
            <v>6000000</v>
          </cell>
          <cell r="J323">
            <v>38605</v>
          </cell>
          <cell r="K323" t="str">
            <v>5200</v>
          </cell>
          <cell r="L323" t="str">
            <v>仮設経費</v>
          </cell>
          <cell r="M323" t="str">
            <v>52003</v>
          </cell>
          <cell r="N323" t="str">
            <v>仮設資材</v>
          </cell>
        </row>
        <row r="324">
          <cell r="E324" t="str">
            <v>55002182282</v>
          </cell>
          <cell r="F324" t="str">
            <v>182282</v>
          </cell>
          <cell r="G324" t="str">
            <v/>
          </cell>
          <cell r="H324" t="str">
            <v>㈲ｴｸｾｽ</v>
          </cell>
          <cell r="I324">
            <v>3413450</v>
          </cell>
          <cell r="J324">
            <v>38605</v>
          </cell>
          <cell r="K324" t="str">
            <v>5500</v>
          </cell>
          <cell r="L324" t="str">
            <v>安全費</v>
          </cell>
          <cell r="M324" t="str">
            <v>55002</v>
          </cell>
          <cell r="N324" t="str">
            <v>ｶﾞｰﾄﾞﾏﾝ</v>
          </cell>
        </row>
        <row r="325">
          <cell r="E325" t="str">
            <v>50011192356</v>
          </cell>
          <cell r="F325" t="str">
            <v>192356</v>
          </cell>
          <cell r="G325" t="str">
            <v/>
          </cell>
          <cell r="H325" t="str">
            <v>㈱宮本組</v>
          </cell>
          <cell r="I325">
            <v>130000000</v>
          </cell>
          <cell r="J325">
            <v>38608</v>
          </cell>
          <cell r="K325" t="str">
            <v>5001</v>
          </cell>
          <cell r="L325" t="str">
            <v>機械土工事</v>
          </cell>
          <cell r="M325" t="str">
            <v>50011</v>
          </cell>
          <cell r="N325" t="str">
            <v>機械土工事</v>
          </cell>
        </row>
        <row r="326">
          <cell r="E326" t="str">
            <v>51007106626</v>
          </cell>
          <cell r="F326" t="str">
            <v>106626</v>
          </cell>
          <cell r="G326" t="str">
            <v/>
          </cell>
          <cell r="H326" t="str">
            <v>㈲三和綱業</v>
          </cell>
          <cell r="I326">
            <v>524400</v>
          </cell>
          <cell r="J326">
            <v>38606</v>
          </cell>
          <cell r="K326" t="str">
            <v>5100</v>
          </cell>
          <cell r="L326" t="str">
            <v>材料費</v>
          </cell>
          <cell r="M326" t="str">
            <v>51007</v>
          </cell>
          <cell r="N326" t="str">
            <v>共通資材</v>
          </cell>
        </row>
        <row r="327">
          <cell r="E327" t="str">
            <v>60004142083</v>
          </cell>
          <cell r="F327" t="str">
            <v>142083</v>
          </cell>
          <cell r="G327" t="str">
            <v/>
          </cell>
          <cell r="H327" t="str">
            <v>溶接検査㈱</v>
          </cell>
          <cell r="I327">
            <v>-1120000</v>
          </cell>
          <cell r="J327">
            <v>38599</v>
          </cell>
          <cell r="K327" t="str">
            <v>6000</v>
          </cell>
          <cell r="L327" t="str">
            <v>施工管理費</v>
          </cell>
          <cell r="M327" t="str">
            <v>60004</v>
          </cell>
          <cell r="N327" t="str">
            <v>その他試験</v>
          </cell>
        </row>
        <row r="328">
          <cell r="E328" t="str">
            <v>50180212493</v>
          </cell>
          <cell r="F328" t="str">
            <v>212493</v>
          </cell>
          <cell r="G328" t="str">
            <v/>
          </cell>
          <cell r="H328" t="str">
            <v>㈲蒼司工事</v>
          </cell>
          <cell r="I328">
            <v>3300000</v>
          </cell>
          <cell r="J328">
            <v>38608</v>
          </cell>
          <cell r="K328" t="str">
            <v>5018</v>
          </cell>
          <cell r="L328" t="str">
            <v>電気工事</v>
          </cell>
          <cell r="M328" t="str">
            <v>50180</v>
          </cell>
          <cell r="N328" t="str">
            <v>電気工事</v>
          </cell>
        </row>
        <row r="329">
          <cell r="E329" t="str">
            <v>26001030830</v>
          </cell>
          <cell r="F329" t="str">
            <v>030830</v>
          </cell>
          <cell r="G329" t="str">
            <v/>
          </cell>
          <cell r="H329" t="str">
            <v>㈱春日部組</v>
          </cell>
          <cell r="I329">
            <v>200000</v>
          </cell>
          <cell r="J329">
            <v>38609</v>
          </cell>
          <cell r="K329" t="str">
            <v>2600</v>
          </cell>
          <cell r="L329" t="str">
            <v>建築一括工事</v>
          </cell>
          <cell r="M329" t="str">
            <v>26001</v>
          </cell>
          <cell r="N329" t="str">
            <v>建築一括工事</v>
          </cell>
        </row>
        <row r="330">
          <cell r="E330" t="str">
            <v>25001030961</v>
          </cell>
          <cell r="F330" t="str">
            <v>030961</v>
          </cell>
          <cell r="G330" t="str">
            <v/>
          </cell>
          <cell r="H330" t="str">
            <v>㈱日昇工業</v>
          </cell>
          <cell r="I330">
            <v>225000</v>
          </cell>
          <cell r="J330">
            <v>38517</v>
          </cell>
          <cell r="K330" t="str">
            <v>2500</v>
          </cell>
          <cell r="L330" t="str">
            <v>補修営繕工事</v>
          </cell>
          <cell r="M330" t="str">
            <v>25001</v>
          </cell>
          <cell r="N330" t="str">
            <v>補修営繕工事</v>
          </cell>
        </row>
        <row r="331">
          <cell r="E331" t="str">
            <v>52001030777</v>
          </cell>
          <cell r="F331" t="str">
            <v>030777</v>
          </cell>
          <cell r="G331" t="str">
            <v/>
          </cell>
          <cell r="H331" t="str">
            <v>㈱ほくとう宮城支店</v>
          </cell>
          <cell r="I331">
            <v>-175150</v>
          </cell>
          <cell r="J331">
            <v>38610</v>
          </cell>
          <cell r="K331" t="str">
            <v>5200</v>
          </cell>
          <cell r="L331" t="str">
            <v>仮設経費</v>
          </cell>
          <cell r="M331" t="str">
            <v>52001</v>
          </cell>
          <cell r="N331" t="str">
            <v>仮設建物</v>
          </cell>
        </row>
        <row r="332">
          <cell r="E332" t="str">
            <v>50021068251</v>
          </cell>
          <cell r="F332" t="str">
            <v>068251</v>
          </cell>
          <cell r="G332" t="str">
            <v/>
          </cell>
          <cell r="H332" t="str">
            <v>㈱松川土木</v>
          </cell>
          <cell r="I332">
            <v>3300000</v>
          </cell>
          <cell r="J332">
            <v>38610</v>
          </cell>
          <cell r="K332" t="str">
            <v>5002</v>
          </cell>
          <cell r="L332" t="str">
            <v>構造物工事</v>
          </cell>
          <cell r="M332" t="str">
            <v>50021</v>
          </cell>
          <cell r="N332" t="str">
            <v>構造物工事</v>
          </cell>
        </row>
        <row r="333">
          <cell r="E333" t="str">
            <v>51001172205</v>
          </cell>
          <cell r="F333" t="str">
            <v>172205</v>
          </cell>
          <cell r="G333" t="str">
            <v/>
          </cell>
          <cell r="H333" t="str">
            <v>鳥羽建設工業㈱</v>
          </cell>
          <cell r="I333">
            <v>120000</v>
          </cell>
          <cell r="J333">
            <v>38610</v>
          </cell>
          <cell r="K333" t="str">
            <v>5100</v>
          </cell>
          <cell r="L333" t="str">
            <v>材料費</v>
          </cell>
          <cell r="M333" t="str">
            <v>51001</v>
          </cell>
          <cell r="N333" t="str">
            <v>骨材</v>
          </cell>
        </row>
        <row r="334">
          <cell r="E334" t="str">
            <v>51007020004</v>
          </cell>
          <cell r="F334" t="str">
            <v>020004</v>
          </cell>
          <cell r="G334" t="str">
            <v>○</v>
          </cell>
          <cell r="H334" t="str">
            <v>東北興商㈱</v>
          </cell>
          <cell r="I334">
            <v>1220000</v>
          </cell>
          <cell r="J334">
            <v>38610</v>
          </cell>
          <cell r="K334" t="str">
            <v>5100</v>
          </cell>
          <cell r="L334" t="str">
            <v>材料費</v>
          </cell>
          <cell r="M334" t="str">
            <v>51007</v>
          </cell>
          <cell r="N334" t="str">
            <v>共通資材</v>
          </cell>
        </row>
        <row r="335">
          <cell r="E335" t="str">
            <v>51004020018</v>
          </cell>
          <cell r="F335" t="str">
            <v>020018</v>
          </cell>
          <cell r="G335" t="str">
            <v/>
          </cell>
          <cell r="H335" t="str">
            <v>㈱ｴﾑｵｰﾃｯｸ　東北支店</v>
          </cell>
          <cell r="I335">
            <v>1370000</v>
          </cell>
          <cell r="J335">
            <v>38605</v>
          </cell>
          <cell r="K335" t="str">
            <v>5100</v>
          </cell>
          <cell r="L335" t="str">
            <v>材料費</v>
          </cell>
          <cell r="M335" t="str">
            <v>51004</v>
          </cell>
          <cell r="N335" t="str">
            <v>鉄筋･鋼材</v>
          </cell>
        </row>
        <row r="336">
          <cell r="E336" t="str">
            <v>51002020180</v>
          </cell>
          <cell r="F336" t="str">
            <v>020180</v>
          </cell>
          <cell r="G336" t="str">
            <v/>
          </cell>
          <cell r="H336" t="str">
            <v>大崎生ｺﾝｸﾘｰﾄ協同組合</v>
          </cell>
          <cell r="I336">
            <v>954750</v>
          </cell>
          <cell r="J336">
            <v>38610</v>
          </cell>
          <cell r="K336" t="str">
            <v>5100</v>
          </cell>
          <cell r="L336" t="str">
            <v>材料費</v>
          </cell>
          <cell r="M336" t="str">
            <v>51002</v>
          </cell>
          <cell r="N336" t="str">
            <v>生ｺﾝｸﾘｰﾄ</v>
          </cell>
        </row>
        <row r="337">
          <cell r="E337" t="str">
            <v>52002020357</v>
          </cell>
          <cell r="F337" t="str">
            <v>020357</v>
          </cell>
          <cell r="G337" t="str">
            <v/>
          </cell>
          <cell r="H337" t="str">
            <v>ｼﾞｪｺｽ㈱東北支店</v>
          </cell>
          <cell r="I337">
            <v>2700000</v>
          </cell>
          <cell r="J337">
            <v>38610</v>
          </cell>
          <cell r="K337" t="str">
            <v>5200</v>
          </cell>
          <cell r="L337" t="str">
            <v>仮設経費</v>
          </cell>
          <cell r="M337" t="str">
            <v>52002</v>
          </cell>
          <cell r="N337" t="str">
            <v>仮設鋼材</v>
          </cell>
        </row>
        <row r="338">
          <cell r="E338" t="str">
            <v>52001030777</v>
          </cell>
          <cell r="F338" t="str">
            <v>030777</v>
          </cell>
          <cell r="G338" t="str">
            <v/>
          </cell>
          <cell r="H338" t="str">
            <v>㈱ほくとう宮城支店</v>
          </cell>
          <cell r="I338">
            <v>470000</v>
          </cell>
          <cell r="J338">
            <v>38610</v>
          </cell>
          <cell r="K338" t="str">
            <v>5200</v>
          </cell>
          <cell r="L338" t="str">
            <v>仮設経費</v>
          </cell>
          <cell r="M338" t="str">
            <v>52001</v>
          </cell>
          <cell r="N338" t="str">
            <v>仮設建物</v>
          </cell>
        </row>
        <row r="339">
          <cell r="E339" t="str">
            <v>53003020414</v>
          </cell>
          <cell r="F339" t="str">
            <v>020414</v>
          </cell>
          <cell r="G339" t="str">
            <v/>
          </cell>
          <cell r="H339" t="str">
            <v>㈱ﾚﾝﾀﾙのﾆｯｹﾝ仙台営業所</v>
          </cell>
          <cell r="I339">
            <v>236000</v>
          </cell>
          <cell r="J339">
            <v>38610</v>
          </cell>
          <cell r="K339" t="str">
            <v>5300</v>
          </cell>
          <cell r="L339" t="str">
            <v>機械等経費</v>
          </cell>
          <cell r="M339" t="str">
            <v>53003</v>
          </cell>
          <cell r="N339" t="str">
            <v>機械器具ﾘｰｽ</v>
          </cell>
        </row>
        <row r="340">
          <cell r="E340" t="str">
            <v>53001020400</v>
          </cell>
          <cell r="F340" t="str">
            <v>020400</v>
          </cell>
          <cell r="G340" t="str">
            <v/>
          </cell>
          <cell r="H340" t="str">
            <v>㈱ﾋﾙﾀ</v>
          </cell>
          <cell r="I340">
            <v>212000</v>
          </cell>
          <cell r="J340">
            <v>38610</v>
          </cell>
          <cell r="K340" t="str">
            <v>5300</v>
          </cell>
          <cell r="L340" t="str">
            <v>機械等経費</v>
          </cell>
          <cell r="M340" t="str">
            <v>53001</v>
          </cell>
          <cell r="N340" t="str">
            <v>ｸﾚｰﾝ作業</v>
          </cell>
        </row>
        <row r="341">
          <cell r="E341" t="str">
            <v>60006162196</v>
          </cell>
          <cell r="F341" t="str">
            <v>162196</v>
          </cell>
          <cell r="G341" t="str">
            <v/>
          </cell>
          <cell r="H341" t="str">
            <v>㈲大和測地</v>
          </cell>
          <cell r="I341">
            <v>100000</v>
          </cell>
          <cell r="J341">
            <v>38605</v>
          </cell>
          <cell r="K341" t="str">
            <v>6000</v>
          </cell>
          <cell r="L341" t="str">
            <v>施工管理費</v>
          </cell>
          <cell r="M341" t="str">
            <v>60006</v>
          </cell>
          <cell r="N341" t="str">
            <v>外注測量</v>
          </cell>
        </row>
        <row r="342">
          <cell r="E342" t="str">
            <v>60003020180</v>
          </cell>
          <cell r="F342" t="str">
            <v>020180</v>
          </cell>
          <cell r="G342" t="str">
            <v/>
          </cell>
          <cell r="H342" t="str">
            <v>大崎生ｺﾝｸﾘｰﾄ協同組合</v>
          </cell>
          <cell r="I342">
            <v>96000</v>
          </cell>
          <cell r="J342">
            <v>38610</v>
          </cell>
          <cell r="K342" t="str">
            <v>6000</v>
          </cell>
          <cell r="L342" t="str">
            <v>施工管理費</v>
          </cell>
          <cell r="M342" t="str">
            <v>60003</v>
          </cell>
          <cell r="N342" t="str">
            <v>ｺﾝｸﾘｰﾄ試験</v>
          </cell>
        </row>
        <row r="343">
          <cell r="E343" t="str">
            <v>60004020536</v>
          </cell>
          <cell r="F343" t="str">
            <v>020536</v>
          </cell>
          <cell r="G343" t="str">
            <v/>
          </cell>
          <cell r="H343" t="str">
            <v>㈱建設技術ｾﾝﾀｰ</v>
          </cell>
          <cell r="I343">
            <v>73000</v>
          </cell>
          <cell r="J343">
            <v>38604</v>
          </cell>
          <cell r="K343" t="str">
            <v>6000</v>
          </cell>
          <cell r="L343" t="str">
            <v>施工管理費</v>
          </cell>
          <cell r="M343" t="str">
            <v>60004</v>
          </cell>
          <cell r="N343" t="str">
            <v>その他試験</v>
          </cell>
        </row>
        <row r="344">
          <cell r="E344" t="str">
            <v>50384061308</v>
          </cell>
          <cell r="F344" t="str">
            <v>061308</v>
          </cell>
          <cell r="G344" t="str">
            <v/>
          </cell>
          <cell r="H344" t="str">
            <v>㈱木村土建</v>
          </cell>
          <cell r="I344">
            <v>32000</v>
          </cell>
          <cell r="J344">
            <v>38604</v>
          </cell>
          <cell r="K344" t="str">
            <v>5038</v>
          </cell>
          <cell r="L344" t="str">
            <v>産廃処理費</v>
          </cell>
          <cell r="M344" t="str">
            <v>50384</v>
          </cell>
          <cell r="N344" t="str">
            <v>産廃処理(産廃ｶｺﾞ)</v>
          </cell>
        </row>
        <row r="345">
          <cell r="E345" t="str">
            <v>55001121873</v>
          </cell>
          <cell r="F345" t="str">
            <v>121873</v>
          </cell>
          <cell r="G345" t="str">
            <v/>
          </cell>
          <cell r="H345" t="str">
            <v>ｾﾌﾃｯｸ㈱</v>
          </cell>
          <cell r="I345">
            <v>252000</v>
          </cell>
          <cell r="J345">
            <v>38611</v>
          </cell>
          <cell r="K345" t="str">
            <v>5500</v>
          </cell>
          <cell r="L345" t="str">
            <v>安全費</v>
          </cell>
          <cell r="M345" t="str">
            <v>55001</v>
          </cell>
          <cell r="N345" t="str">
            <v>安全施設材</v>
          </cell>
        </row>
        <row r="346">
          <cell r="E346" t="str">
            <v>51005068201</v>
          </cell>
          <cell r="F346" t="str">
            <v>068201</v>
          </cell>
          <cell r="G346" t="str">
            <v/>
          </cell>
          <cell r="H346" t="str">
            <v>黒川森林組合</v>
          </cell>
          <cell r="I346">
            <v>100000</v>
          </cell>
          <cell r="J346">
            <v>38611</v>
          </cell>
          <cell r="K346" t="str">
            <v>5100</v>
          </cell>
          <cell r="L346" t="str">
            <v>材料費</v>
          </cell>
          <cell r="M346" t="str">
            <v>51005</v>
          </cell>
          <cell r="N346" t="str">
            <v>木材</v>
          </cell>
        </row>
        <row r="347">
          <cell r="E347" t="str">
            <v>01004061369</v>
          </cell>
          <cell r="F347" t="str">
            <v>061369</v>
          </cell>
          <cell r="G347" t="str">
            <v/>
          </cell>
          <cell r="H347" t="str">
            <v>㈱びけん</v>
          </cell>
          <cell r="I347">
            <v>2500000</v>
          </cell>
          <cell r="J347">
            <v>38611</v>
          </cell>
          <cell r="K347" t="str">
            <v>0100</v>
          </cell>
          <cell r="L347" t="str">
            <v>仮設工事</v>
          </cell>
          <cell r="M347" t="str">
            <v>01004</v>
          </cell>
          <cell r="N347" t="str">
            <v>ｸﾘｰﾆﾝｸﾞ</v>
          </cell>
        </row>
        <row r="348">
          <cell r="E348" t="str">
            <v>53002020224</v>
          </cell>
          <cell r="F348" t="str">
            <v>020224</v>
          </cell>
          <cell r="G348" t="str">
            <v/>
          </cell>
          <cell r="H348" t="str">
            <v>㈱ﾔﾏｺﾝ仙台支店</v>
          </cell>
          <cell r="I348">
            <v>661000</v>
          </cell>
          <cell r="J348">
            <v>38611</v>
          </cell>
          <cell r="K348" t="str">
            <v>5300</v>
          </cell>
          <cell r="L348" t="str">
            <v>機械等経費</v>
          </cell>
          <cell r="M348" t="str">
            <v>53002</v>
          </cell>
          <cell r="N348" t="str">
            <v>生ｺﾝ圧送車</v>
          </cell>
        </row>
        <row r="349">
          <cell r="E349" t="str">
            <v>05002172256</v>
          </cell>
          <cell r="F349" t="str">
            <v>172256</v>
          </cell>
          <cell r="G349" t="str">
            <v/>
          </cell>
          <cell r="H349" t="str">
            <v>㈱建研 仙台営業所</v>
          </cell>
          <cell r="I349">
            <v>1100000</v>
          </cell>
          <cell r="J349">
            <v>38611</v>
          </cell>
          <cell r="K349" t="str">
            <v>0500</v>
          </cell>
          <cell r="L349" t="str">
            <v>鉄筋工事</v>
          </cell>
          <cell r="M349" t="str">
            <v>05002</v>
          </cell>
          <cell r="N349" t="str">
            <v>PC緊張工事</v>
          </cell>
        </row>
        <row r="350">
          <cell r="E350" t="str">
            <v>53002020224</v>
          </cell>
          <cell r="F350" t="str">
            <v>020224</v>
          </cell>
          <cell r="G350" t="str">
            <v/>
          </cell>
          <cell r="H350" t="str">
            <v>㈱ﾔﾏｺﾝ仙台支店</v>
          </cell>
          <cell r="I350">
            <v>339000</v>
          </cell>
          <cell r="J350">
            <v>38611</v>
          </cell>
          <cell r="K350" t="str">
            <v>5300</v>
          </cell>
          <cell r="L350" t="str">
            <v>機械等経費</v>
          </cell>
          <cell r="M350" t="str">
            <v>53002</v>
          </cell>
          <cell r="N350" t="str">
            <v>生ｺﾝ圧送車</v>
          </cell>
        </row>
        <row r="351">
          <cell r="E351" t="str">
            <v>60002020104</v>
          </cell>
          <cell r="F351" t="str">
            <v>020104</v>
          </cell>
          <cell r="G351" t="str">
            <v/>
          </cell>
          <cell r="H351" t="str">
            <v>㈲ｽﾞｰﾑｱｯﾌﾟ</v>
          </cell>
          <cell r="I351">
            <v>415000</v>
          </cell>
          <cell r="J351">
            <v>38608</v>
          </cell>
          <cell r="K351" t="str">
            <v>6000</v>
          </cell>
          <cell r="L351" t="str">
            <v>施工管理費</v>
          </cell>
          <cell r="M351" t="str">
            <v>60002</v>
          </cell>
          <cell r="N351" t="str">
            <v>写真撮影･竣工写真</v>
          </cell>
        </row>
        <row r="352">
          <cell r="E352" t="str">
            <v>17001020396</v>
          </cell>
          <cell r="F352" t="str">
            <v>020396</v>
          </cell>
          <cell r="G352" t="str">
            <v/>
          </cell>
          <cell r="H352" t="str">
            <v>栗原木工㈱</v>
          </cell>
          <cell r="I352">
            <v>260000</v>
          </cell>
          <cell r="J352">
            <v>38611</v>
          </cell>
          <cell r="K352" t="str">
            <v>1700</v>
          </cell>
          <cell r="L352" t="str">
            <v>木製建具工事</v>
          </cell>
          <cell r="M352" t="str">
            <v>17001</v>
          </cell>
          <cell r="N352" t="str">
            <v>木製建具工事</v>
          </cell>
        </row>
        <row r="353">
          <cell r="E353" t="str">
            <v>33000172211</v>
          </cell>
          <cell r="F353" t="str">
            <v>172211</v>
          </cell>
          <cell r="G353" t="str">
            <v/>
          </cell>
          <cell r="H353" t="str">
            <v>菊地建設工業㈱</v>
          </cell>
          <cell r="I353">
            <v>250000</v>
          </cell>
          <cell r="J353">
            <v>38611</v>
          </cell>
          <cell r="K353" t="str">
            <v>3300</v>
          </cell>
          <cell r="L353" t="str">
            <v>衛生設備工事</v>
          </cell>
          <cell r="M353" t="str">
            <v>33000</v>
          </cell>
          <cell r="N353" t="str">
            <v>衛生設備工事</v>
          </cell>
        </row>
        <row r="354">
          <cell r="E354" t="str">
            <v>26001030830</v>
          </cell>
          <cell r="F354" t="str">
            <v>030830</v>
          </cell>
          <cell r="G354" t="str">
            <v/>
          </cell>
          <cell r="H354" t="str">
            <v>㈱春日部組</v>
          </cell>
          <cell r="I354">
            <v>590000</v>
          </cell>
          <cell r="J354">
            <v>38611</v>
          </cell>
          <cell r="K354" t="str">
            <v>2600</v>
          </cell>
          <cell r="L354" t="str">
            <v>建築一括工事</v>
          </cell>
          <cell r="M354" t="str">
            <v>26001</v>
          </cell>
          <cell r="N354" t="str">
            <v>建築一括工事</v>
          </cell>
        </row>
        <row r="355">
          <cell r="E355" t="str">
            <v>35000020259</v>
          </cell>
          <cell r="F355" t="str">
            <v>020259</v>
          </cell>
          <cell r="G355" t="str">
            <v/>
          </cell>
          <cell r="H355" t="str">
            <v>東光電気工事㈱東北支社</v>
          </cell>
          <cell r="I355">
            <v>6800000</v>
          </cell>
          <cell r="J355">
            <v>38611</v>
          </cell>
          <cell r="K355" t="str">
            <v>3500</v>
          </cell>
          <cell r="L355" t="str">
            <v>電気設備工事</v>
          </cell>
          <cell r="M355" t="str">
            <v>35000</v>
          </cell>
          <cell r="N355" t="str">
            <v>電気設備工事</v>
          </cell>
        </row>
        <row r="356">
          <cell r="E356" t="str">
            <v>51004020006</v>
          </cell>
          <cell r="F356" t="str">
            <v>020006</v>
          </cell>
          <cell r="G356" t="str">
            <v>○</v>
          </cell>
          <cell r="H356" t="str">
            <v>新栄商事㈱</v>
          </cell>
          <cell r="I356">
            <v>1650000</v>
          </cell>
          <cell r="J356">
            <v>38618</v>
          </cell>
          <cell r="K356" t="str">
            <v>5100</v>
          </cell>
          <cell r="L356" t="str">
            <v>材料費</v>
          </cell>
          <cell r="M356" t="str">
            <v>51004</v>
          </cell>
          <cell r="N356" t="str">
            <v>鉄筋･鋼材</v>
          </cell>
        </row>
        <row r="357">
          <cell r="E357" t="str">
            <v>51007020579</v>
          </cell>
          <cell r="F357" t="str">
            <v>020579</v>
          </cell>
          <cell r="G357" t="str">
            <v/>
          </cell>
          <cell r="H357" t="str">
            <v>ｻﾝｴｰ工業㈱仙台営業所</v>
          </cell>
          <cell r="I357">
            <v>90000</v>
          </cell>
          <cell r="J357">
            <v>38618</v>
          </cell>
          <cell r="K357" t="str">
            <v>5100</v>
          </cell>
          <cell r="L357" t="str">
            <v>材料費</v>
          </cell>
          <cell r="M357" t="str">
            <v>51007</v>
          </cell>
          <cell r="N357" t="str">
            <v>共通資材</v>
          </cell>
        </row>
        <row r="358">
          <cell r="E358" t="str">
            <v>60004020536</v>
          </cell>
          <cell r="F358" t="str">
            <v>020536</v>
          </cell>
          <cell r="G358" t="str">
            <v/>
          </cell>
          <cell r="H358" t="str">
            <v>㈱建設技術ｾﾝﾀｰ</v>
          </cell>
          <cell r="I358">
            <v>107000</v>
          </cell>
          <cell r="J358">
            <v>38618</v>
          </cell>
          <cell r="K358" t="str">
            <v>6000</v>
          </cell>
          <cell r="L358" t="str">
            <v>施工管理費</v>
          </cell>
          <cell r="M358" t="str">
            <v>60004</v>
          </cell>
          <cell r="N358" t="str">
            <v>その他試験</v>
          </cell>
        </row>
        <row r="359">
          <cell r="E359" t="str">
            <v>51002071447</v>
          </cell>
          <cell r="F359" t="str">
            <v>071447</v>
          </cell>
          <cell r="G359" t="str">
            <v/>
          </cell>
          <cell r="H359" t="str">
            <v>㈱ｺﾞﾀﾞｲ</v>
          </cell>
          <cell r="I359">
            <v>8701300</v>
          </cell>
          <cell r="J359">
            <v>38611</v>
          </cell>
          <cell r="K359" t="str">
            <v>5100</v>
          </cell>
          <cell r="L359" t="str">
            <v>材料費</v>
          </cell>
          <cell r="M359" t="str">
            <v>51002</v>
          </cell>
          <cell r="N359" t="str">
            <v>生ｺﾝｸﾘｰﾄ</v>
          </cell>
        </row>
        <row r="360">
          <cell r="E360" t="str">
            <v>53003020414</v>
          </cell>
          <cell r="F360" t="str">
            <v>020414</v>
          </cell>
          <cell r="G360" t="str">
            <v/>
          </cell>
          <cell r="H360" t="str">
            <v>㈱ﾚﾝﾀﾙのﾆｯｹﾝ仙台営業所</v>
          </cell>
          <cell r="I360">
            <v>1310000</v>
          </cell>
          <cell r="J360">
            <v>38618</v>
          </cell>
          <cell r="K360" t="str">
            <v>5300</v>
          </cell>
          <cell r="L360" t="str">
            <v>機械等経費</v>
          </cell>
          <cell r="M360" t="str">
            <v>53003</v>
          </cell>
          <cell r="N360" t="str">
            <v>機械器具ﾘｰｽ</v>
          </cell>
        </row>
        <row r="361">
          <cell r="E361" t="str">
            <v>50381172205</v>
          </cell>
          <cell r="F361" t="str">
            <v>172205</v>
          </cell>
          <cell r="G361" t="str">
            <v/>
          </cell>
          <cell r="H361" t="str">
            <v>鳥羽建設工業㈱</v>
          </cell>
          <cell r="I361">
            <v>910000</v>
          </cell>
          <cell r="J361">
            <v>38609</v>
          </cell>
          <cell r="K361" t="str">
            <v>5038</v>
          </cell>
          <cell r="L361" t="str">
            <v>産廃処理費</v>
          </cell>
          <cell r="M361" t="str">
            <v>50381</v>
          </cell>
          <cell r="N361" t="str">
            <v>産廃処理(がれき類)</v>
          </cell>
        </row>
        <row r="362">
          <cell r="E362" t="str">
            <v>50381172244</v>
          </cell>
          <cell r="F362" t="str">
            <v>172244</v>
          </cell>
          <cell r="G362" t="str">
            <v/>
          </cell>
          <cell r="H362" t="str">
            <v>共同企業体　仙台東ｱｽｺﾝ</v>
          </cell>
          <cell r="I362">
            <v>20000</v>
          </cell>
          <cell r="J362">
            <v>38618</v>
          </cell>
          <cell r="K362" t="str">
            <v>5038</v>
          </cell>
          <cell r="L362" t="str">
            <v>産廃処理費</v>
          </cell>
          <cell r="M362" t="str">
            <v>50381</v>
          </cell>
          <cell r="N362" t="str">
            <v>産廃処理(がれき類)</v>
          </cell>
        </row>
        <row r="363">
          <cell r="E363" t="str">
            <v>51003020548</v>
          </cell>
          <cell r="F363" t="str">
            <v>020548</v>
          </cell>
          <cell r="G363" t="str">
            <v/>
          </cell>
          <cell r="H363" t="str">
            <v>㈱ﾎｸｴﾂ宮城</v>
          </cell>
          <cell r="I363">
            <v>9270000</v>
          </cell>
          <cell r="J363">
            <v>38618</v>
          </cell>
          <cell r="K363" t="str">
            <v>5100</v>
          </cell>
          <cell r="L363" t="str">
            <v>材料費</v>
          </cell>
          <cell r="M363" t="str">
            <v>51003</v>
          </cell>
          <cell r="N363" t="str">
            <v>ｺﾝｸﾘｰﾄ二次製品</v>
          </cell>
        </row>
        <row r="364">
          <cell r="E364" t="str">
            <v>56001020318</v>
          </cell>
          <cell r="F364" t="str">
            <v>020318</v>
          </cell>
          <cell r="G364" t="str">
            <v>○</v>
          </cell>
          <cell r="H364" t="str">
            <v>熊谷電工㈱</v>
          </cell>
          <cell r="I364">
            <v>270000</v>
          </cell>
          <cell r="J364">
            <v>38612</v>
          </cell>
          <cell r="K364" t="str">
            <v>5600</v>
          </cell>
          <cell r="L364" t="str">
            <v>仮設工事費</v>
          </cell>
          <cell r="M364" t="str">
            <v>56001</v>
          </cell>
          <cell r="N364" t="str">
            <v>仮設電気工事</v>
          </cell>
        </row>
        <row r="365">
          <cell r="E365" t="str">
            <v>50021061308</v>
          </cell>
          <cell r="F365" t="str">
            <v>061308</v>
          </cell>
          <cell r="G365" t="str">
            <v/>
          </cell>
          <cell r="H365" t="str">
            <v>㈱木村土建</v>
          </cell>
          <cell r="I365">
            <v>0</v>
          </cell>
          <cell r="J365">
            <v>38618</v>
          </cell>
          <cell r="K365" t="str">
            <v>5002</v>
          </cell>
          <cell r="L365" t="str">
            <v>構造物工事</v>
          </cell>
          <cell r="M365" t="str">
            <v>50021</v>
          </cell>
          <cell r="N365" t="str">
            <v>構造物工事</v>
          </cell>
        </row>
        <row r="366">
          <cell r="E366" t="str">
            <v>50021020648</v>
          </cell>
          <cell r="F366" t="str">
            <v>020648</v>
          </cell>
          <cell r="G366" t="str">
            <v/>
          </cell>
          <cell r="H366" t="str">
            <v>総武建設㈱</v>
          </cell>
          <cell r="I366">
            <v>20000000</v>
          </cell>
          <cell r="J366">
            <v>38622</v>
          </cell>
          <cell r="K366" t="str">
            <v>5002</v>
          </cell>
          <cell r="L366" t="str">
            <v>構造物工事</v>
          </cell>
          <cell r="M366" t="str">
            <v>50021</v>
          </cell>
          <cell r="N366" t="str">
            <v>構造物工事</v>
          </cell>
        </row>
        <row r="367">
          <cell r="E367" t="str">
            <v>55004030761</v>
          </cell>
          <cell r="F367" t="str">
            <v>030761</v>
          </cell>
          <cell r="G367" t="str">
            <v/>
          </cell>
          <cell r="H367" t="str">
            <v>㈱ﾄｽﾈｯﾄ</v>
          </cell>
          <cell r="I367">
            <v>2038500</v>
          </cell>
          <cell r="J367">
            <v>38622</v>
          </cell>
          <cell r="K367" t="str">
            <v>5500</v>
          </cell>
          <cell r="L367" t="str">
            <v>安全費</v>
          </cell>
          <cell r="M367" t="str">
            <v>55004</v>
          </cell>
          <cell r="N367" t="str">
            <v>列車見張員</v>
          </cell>
        </row>
        <row r="368">
          <cell r="E368" t="str">
            <v>50030131982</v>
          </cell>
          <cell r="F368" t="str">
            <v>131982</v>
          </cell>
          <cell r="G368" t="str">
            <v/>
          </cell>
          <cell r="H368" t="str">
            <v>日誠工業㈱</v>
          </cell>
          <cell r="I368">
            <v>-500000</v>
          </cell>
          <cell r="J368">
            <v>38622</v>
          </cell>
          <cell r="K368" t="str">
            <v>5003</v>
          </cell>
          <cell r="L368" t="str">
            <v>杭打工事</v>
          </cell>
          <cell r="M368" t="str">
            <v>50030</v>
          </cell>
          <cell r="N368" t="str">
            <v>杭打工事</v>
          </cell>
        </row>
        <row r="369">
          <cell r="E369" t="str">
            <v>51001212494</v>
          </cell>
          <cell r="F369" t="str">
            <v>212494</v>
          </cell>
          <cell r="G369" t="str">
            <v/>
          </cell>
          <cell r="H369" t="str">
            <v>丸一興業㈱</v>
          </cell>
          <cell r="I369">
            <v>1300000</v>
          </cell>
          <cell r="J369">
            <v>38619</v>
          </cell>
          <cell r="K369" t="str">
            <v>5100</v>
          </cell>
          <cell r="L369" t="str">
            <v>材料費</v>
          </cell>
          <cell r="M369" t="str">
            <v>51001</v>
          </cell>
          <cell r="N369" t="str">
            <v>骨材</v>
          </cell>
        </row>
        <row r="370">
          <cell r="E370" t="str">
            <v>50384069388</v>
          </cell>
          <cell r="F370" t="str">
            <v>069388</v>
          </cell>
          <cell r="G370" t="str">
            <v/>
          </cell>
          <cell r="H370" t="str">
            <v>(協)仙台清掃公社</v>
          </cell>
          <cell r="I370">
            <v>163000</v>
          </cell>
          <cell r="J370">
            <v>38622</v>
          </cell>
          <cell r="K370" t="str">
            <v>5038</v>
          </cell>
          <cell r="L370" t="str">
            <v>産廃処理費</v>
          </cell>
          <cell r="M370" t="str">
            <v>50384</v>
          </cell>
          <cell r="N370" t="str">
            <v>産廃処理(産廃ｶｺﾞ)</v>
          </cell>
        </row>
        <row r="371">
          <cell r="E371" t="str">
            <v>50387101734</v>
          </cell>
          <cell r="F371" t="str">
            <v>101734</v>
          </cell>
          <cell r="G371" t="str">
            <v/>
          </cell>
          <cell r="H371" t="str">
            <v>藤田建設㈱</v>
          </cell>
          <cell r="I371">
            <v>40000</v>
          </cell>
          <cell r="J371">
            <v>38609</v>
          </cell>
          <cell r="K371" t="str">
            <v>5038</v>
          </cell>
          <cell r="L371" t="str">
            <v>産廃処理費</v>
          </cell>
          <cell r="M371" t="str">
            <v>50387</v>
          </cell>
          <cell r="N371" t="str">
            <v>産廃処理(運搬)</v>
          </cell>
        </row>
        <row r="372">
          <cell r="E372" t="str">
            <v>50384069388</v>
          </cell>
          <cell r="F372" t="str">
            <v>069388</v>
          </cell>
          <cell r="G372" t="str">
            <v/>
          </cell>
          <cell r="H372" t="str">
            <v>(協)仙台清掃公社</v>
          </cell>
          <cell r="I372">
            <v>219000</v>
          </cell>
          <cell r="J372">
            <v>38612</v>
          </cell>
          <cell r="K372" t="str">
            <v>5038</v>
          </cell>
          <cell r="L372" t="str">
            <v>産廃処理費</v>
          </cell>
          <cell r="M372" t="str">
            <v>50384</v>
          </cell>
          <cell r="N372" t="str">
            <v>産廃処理(産廃ｶｺﾞ)</v>
          </cell>
        </row>
        <row r="373">
          <cell r="E373" t="str">
            <v>50381172205</v>
          </cell>
          <cell r="F373" t="str">
            <v>172205</v>
          </cell>
          <cell r="G373" t="str">
            <v/>
          </cell>
          <cell r="H373" t="str">
            <v>鳥羽建設工業㈱</v>
          </cell>
          <cell r="I373">
            <v>620000</v>
          </cell>
          <cell r="J373">
            <v>38622</v>
          </cell>
          <cell r="K373" t="str">
            <v>5038</v>
          </cell>
          <cell r="L373" t="str">
            <v>産廃処理費</v>
          </cell>
          <cell r="M373" t="str">
            <v>50381</v>
          </cell>
          <cell r="N373" t="str">
            <v>産廃処理(がれき類)</v>
          </cell>
        </row>
        <row r="374">
          <cell r="E374" t="str">
            <v>51004020006</v>
          </cell>
          <cell r="F374" t="str">
            <v>020006</v>
          </cell>
          <cell r="G374" t="str">
            <v>○</v>
          </cell>
          <cell r="H374" t="str">
            <v>新栄商事㈱</v>
          </cell>
          <cell r="I374">
            <v>13980000</v>
          </cell>
          <cell r="J374">
            <v>38622</v>
          </cell>
          <cell r="K374" t="str">
            <v>5100</v>
          </cell>
          <cell r="L374" t="str">
            <v>材料費</v>
          </cell>
          <cell r="M374" t="str">
            <v>51004</v>
          </cell>
          <cell r="N374" t="str">
            <v>鉄筋･鋼材</v>
          </cell>
        </row>
        <row r="375">
          <cell r="E375" t="str">
            <v>55002212511</v>
          </cell>
          <cell r="F375" t="str">
            <v>212511</v>
          </cell>
          <cell r="G375" t="str">
            <v/>
          </cell>
          <cell r="H375" t="str">
            <v>東洋ﾜｰｸｾｷｭﾘﾃｨ㈱</v>
          </cell>
          <cell r="I375">
            <v>400000</v>
          </cell>
          <cell r="J375">
            <v>38622</v>
          </cell>
          <cell r="K375" t="str">
            <v>5500</v>
          </cell>
          <cell r="L375" t="str">
            <v>安全費</v>
          </cell>
          <cell r="M375" t="str">
            <v>55002</v>
          </cell>
          <cell r="N375" t="str">
            <v>ｶﾞｰﾄﾞﾏﾝ</v>
          </cell>
        </row>
        <row r="376">
          <cell r="E376" t="str">
            <v>01003020008</v>
          </cell>
          <cell r="F376" t="str">
            <v>020008</v>
          </cell>
          <cell r="G376" t="str">
            <v>○</v>
          </cell>
          <cell r="H376" t="str">
            <v>向井建設㈱東北支店</v>
          </cell>
          <cell r="I376">
            <v>4120000</v>
          </cell>
          <cell r="J376">
            <v>38622</v>
          </cell>
          <cell r="K376" t="str">
            <v>0100</v>
          </cell>
          <cell r="L376" t="str">
            <v>仮設工事</v>
          </cell>
          <cell r="M376" t="str">
            <v>01003</v>
          </cell>
          <cell r="N376" t="str">
            <v>養生､清掃片付け等常用工事</v>
          </cell>
        </row>
        <row r="377">
          <cell r="E377" t="str">
            <v>03002020008</v>
          </cell>
          <cell r="F377" t="str">
            <v>020008</v>
          </cell>
          <cell r="G377" t="str">
            <v>○</v>
          </cell>
          <cell r="H377" t="str">
            <v>向井建設㈱東北支店</v>
          </cell>
          <cell r="I377">
            <v>2600000</v>
          </cell>
          <cell r="J377">
            <v>38622</v>
          </cell>
          <cell r="K377" t="str">
            <v>0300</v>
          </cell>
          <cell r="L377" t="str">
            <v>杭地業工事</v>
          </cell>
          <cell r="M377" t="str">
            <v>03002</v>
          </cell>
          <cell r="N377" t="str">
            <v>杭地業工事(その他)</v>
          </cell>
        </row>
        <row r="378">
          <cell r="E378" t="str">
            <v>01003020008</v>
          </cell>
          <cell r="F378" t="str">
            <v>020008</v>
          </cell>
          <cell r="G378" t="str">
            <v>○</v>
          </cell>
          <cell r="H378" t="str">
            <v>向井建設㈱東北支店</v>
          </cell>
          <cell r="I378">
            <v>2700000</v>
          </cell>
          <cell r="J378">
            <v>38622</v>
          </cell>
          <cell r="K378" t="str">
            <v>0100</v>
          </cell>
          <cell r="L378" t="str">
            <v>仮設工事</v>
          </cell>
          <cell r="M378" t="str">
            <v>01003</v>
          </cell>
          <cell r="N378" t="str">
            <v>養生､清掃片付け等常用工事</v>
          </cell>
        </row>
        <row r="379">
          <cell r="E379" t="str">
            <v>01001020008</v>
          </cell>
          <cell r="F379" t="str">
            <v>020008</v>
          </cell>
          <cell r="G379" t="str">
            <v>○</v>
          </cell>
          <cell r="H379" t="str">
            <v>向井建設㈱東北支店</v>
          </cell>
          <cell r="I379">
            <v>7500000</v>
          </cell>
          <cell r="J379">
            <v>38622</v>
          </cell>
          <cell r="K379" t="str">
            <v>0100</v>
          </cell>
          <cell r="L379" t="str">
            <v>仮設工事</v>
          </cell>
          <cell r="M379" t="str">
            <v>01001</v>
          </cell>
          <cell r="N379" t="str">
            <v>鳶土工事</v>
          </cell>
        </row>
        <row r="380">
          <cell r="E380" t="str">
            <v>01002081531</v>
          </cell>
          <cell r="F380" t="str">
            <v>081531</v>
          </cell>
          <cell r="G380" t="str">
            <v/>
          </cell>
          <cell r="H380" t="str">
            <v>㈱ｴｽｴｽｹｰ</v>
          </cell>
          <cell r="I380">
            <v>3500000</v>
          </cell>
          <cell r="J380">
            <v>38622</v>
          </cell>
          <cell r="K380" t="str">
            <v>0100</v>
          </cell>
          <cell r="L380" t="str">
            <v>仮設工事</v>
          </cell>
          <cell r="M380" t="str">
            <v>01002</v>
          </cell>
          <cell r="N380" t="str">
            <v>ﾊﾂﾘ</v>
          </cell>
        </row>
        <row r="381">
          <cell r="E381" t="str">
            <v>12001020439</v>
          </cell>
          <cell r="F381" t="str">
            <v>020439</v>
          </cell>
          <cell r="G381" t="str">
            <v/>
          </cell>
          <cell r="H381" t="str">
            <v>守屋木材㈱</v>
          </cell>
          <cell r="I381">
            <v>280000</v>
          </cell>
          <cell r="J381">
            <v>38622</v>
          </cell>
          <cell r="K381" t="str">
            <v>1200</v>
          </cell>
          <cell r="L381" t="str">
            <v>木工事</v>
          </cell>
          <cell r="M381" t="str">
            <v>12001</v>
          </cell>
          <cell r="N381" t="str">
            <v>木工事</v>
          </cell>
        </row>
        <row r="382">
          <cell r="E382" t="str">
            <v>35000192333</v>
          </cell>
          <cell r="F382" t="str">
            <v>192333</v>
          </cell>
          <cell r="G382" t="str">
            <v/>
          </cell>
          <cell r="H382" t="str">
            <v>ﾀﾞｲﾀﾞﾝ㈱東北支店</v>
          </cell>
          <cell r="I382">
            <v>42000000</v>
          </cell>
          <cell r="J382">
            <v>38595</v>
          </cell>
          <cell r="K382" t="str">
            <v>3500</v>
          </cell>
          <cell r="L382" t="str">
            <v>電気設備工事</v>
          </cell>
          <cell r="M382" t="str">
            <v>35000</v>
          </cell>
          <cell r="N382" t="str">
            <v>電気設備工事</v>
          </cell>
        </row>
        <row r="383">
          <cell r="E383" t="str">
            <v>34000061357</v>
          </cell>
          <cell r="F383" t="str">
            <v>061357</v>
          </cell>
          <cell r="G383" t="str">
            <v/>
          </cell>
          <cell r="H383" t="str">
            <v>弘栄設備工業㈱仙台支店</v>
          </cell>
          <cell r="I383">
            <v>43000000</v>
          </cell>
          <cell r="J383">
            <v>38595</v>
          </cell>
          <cell r="K383" t="str">
            <v>3400</v>
          </cell>
          <cell r="L383" t="str">
            <v>空調設備工事</v>
          </cell>
          <cell r="M383" t="str">
            <v>34000</v>
          </cell>
          <cell r="N383" t="str">
            <v>空調設備工事</v>
          </cell>
        </row>
        <row r="384">
          <cell r="E384" t="str">
            <v>01001020008</v>
          </cell>
          <cell r="F384" t="str">
            <v>020008</v>
          </cell>
          <cell r="G384" t="str">
            <v>○</v>
          </cell>
          <cell r="H384" t="str">
            <v>向井建設㈱東北支店</v>
          </cell>
          <cell r="I384">
            <v>6220000</v>
          </cell>
          <cell r="J384">
            <v>38622</v>
          </cell>
          <cell r="K384" t="str">
            <v>0100</v>
          </cell>
          <cell r="L384" t="str">
            <v>仮設工事</v>
          </cell>
          <cell r="M384" t="str">
            <v>01001</v>
          </cell>
          <cell r="N384" t="str">
            <v>鳶土工事</v>
          </cell>
        </row>
        <row r="385">
          <cell r="E385" t="str">
            <v>02001020008</v>
          </cell>
          <cell r="F385" t="str">
            <v>020008</v>
          </cell>
          <cell r="G385" t="str">
            <v>○</v>
          </cell>
          <cell r="H385" t="str">
            <v>向井建設㈱東北支店</v>
          </cell>
          <cell r="I385">
            <v>4080000</v>
          </cell>
          <cell r="J385">
            <v>38622</v>
          </cell>
          <cell r="K385" t="str">
            <v>0200</v>
          </cell>
          <cell r="L385" t="str">
            <v>土工事</v>
          </cell>
          <cell r="M385" t="str">
            <v>02001</v>
          </cell>
          <cell r="N385" t="str">
            <v>土工事</v>
          </cell>
        </row>
        <row r="386">
          <cell r="E386" t="str">
            <v>04001020008</v>
          </cell>
          <cell r="F386" t="str">
            <v>020008</v>
          </cell>
          <cell r="G386" t="str">
            <v>○</v>
          </cell>
          <cell r="H386" t="str">
            <v>向井建設㈱東北支店</v>
          </cell>
          <cell r="I386">
            <v>1100000</v>
          </cell>
          <cell r="J386">
            <v>38622</v>
          </cell>
          <cell r="K386" t="str">
            <v>0400</v>
          </cell>
          <cell r="L386" t="str">
            <v>ｺﾝｸﾘｰﾄ工事</v>
          </cell>
          <cell r="M386" t="str">
            <v>04001</v>
          </cell>
          <cell r="N386" t="str">
            <v>ｺﾝｸﾘｰﾄ工事</v>
          </cell>
        </row>
        <row r="387">
          <cell r="E387" t="str">
            <v>03001020215</v>
          </cell>
          <cell r="F387" t="str">
            <v>020215</v>
          </cell>
          <cell r="G387" t="str">
            <v/>
          </cell>
          <cell r="H387" t="str">
            <v>東洋ﾃｸﾉ㈱仙台支店</v>
          </cell>
          <cell r="I387">
            <v>5700000</v>
          </cell>
          <cell r="J387">
            <v>38622</v>
          </cell>
          <cell r="K387" t="str">
            <v>0300</v>
          </cell>
          <cell r="L387" t="str">
            <v>杭地業工事</v>
          </cell>
          <cell r="M387" t="str">
            <v>03001</v>
          </cell>
          <cell r="N387" t="str">
            <v>杭地業工事</v>
          </cell>
        </row>
        <row r="388">
          <cell r="E388" t="str">
            <v>02002030929</v>
          </cell>
          <cell r="F388" t="str">
            <v>030929</v>
          </cell>
          <cell r="G388" t="str">
            <v>○</v>
          </cell>
          <cell r="H388" t="str">
            <v>青葉重機建設㈱</v>
          </cell>
          <cell r="I388">
            <v>2500000</v>
          </cell>
          <cell r="J388">
            <v>38622</v>
          </cell>
          <cell r="K388" t="str">
            <v>0200</v>
          </cell>
          <cell r="L388" t="str">
            <v>土工事</v>
          </cell>
          <cell r="M388" t="str">
            <v>02002</v>
          </cell>
          <cell r="N388" t="str">
            <v>山留工事</v>
          </cell>
        </row>
        <row r="389">
          <cell r="E389" t="str">
            <v>04501020005</v>
          </cell>
          <cell r="F389" t="str">
            <v>020005</v>
          </cell>
          <cell r="G389" t="str">
            <v>○</v>
          </cell>
          <cell r="H389" t="str">
            <v>㈲牛澤工務店</v>
          </cell>
          <cell r="I389">
            <v>27000000</v>
          </cell>
          <cell r="J389">
            <v>38622</v>
          </cell>
          <cell r="K389" t="str">
            <v>0450</v>
          </cell>
          <cell r="L389" t="str">
            <v>型枠工事</v>
          </cell>
          <cell r="M389" t="str">
            <v>04501</v>
          </cell>
          <cell r="N389" t="str">
            <v>型枠工事</v>
          </cell>
        </row>
        <row r="390">
          <cell r="E390" t="str">
            <v>05001172263</v>
          </cell>
          <cell r="F390" t="str">
            <v>172263</v>
          </cell>
          <cell r="G390" t="str">
            <v/>
          </cell>
          <cell r="H390" t="str">
            <v>㈱ｻﾝｴｰﾃｯｸ</v>
          </cell>
          <cell r="I390">
            <v>10550000</v>
          </cell>
          <cell r="J390">
            <v>38622</v>
          </cell>
          <cell r="K390" t="str">
            <v>0500</v>
          </cell>
          <cell r="L390" t="str">
            <v>鉄筋工事</v>
          </cell>
          <cell r="M390" t="str">
            <v>05001</v>
          </cell>
          <cell r="N390" t="str">
            <v>鉄筋工事</v>
          </cell>
        </row>
        <row r="391">
          <cell r="E391" t="str">
            <v>06001061318</v>
          </cell>
          <cell r="F391" t="str">
            <v>061318</v>
          </cell>
          <cell r="G391" t="str">
            <v>○</v>
          </cell>
          <cell r="H391" t="str">
            <v>ｶﾒｲ㈱ 宮城支店</v>
          </cell>
          <cell r="I391">
            <v>8900000</v>
          </cell>
          <cell r="J391">
            <v>38622</v>
          </cell>
          <cell r="K391" t="str">
            <v>0600</v>
          </cell>
          <cell r="L391" t="str">
            <v>鉄骨工事</v>
          </cell>
          <cell r="M391" t="str">
            <v>06001</v>
          </cell>
          <cell r="N391" t="str">
            <v>鉄骨工事</v>
          </cell>
        </row>
        <row r="392">
          <cell r="E392" t="str">
            <v>05002131969</v>
          </cell>
          <cell r="F392" t="str">
            <v>131969</v>
          </cell>
          <cell r="G392" t="str">
            <v/>
          </cell>
          <cell r="H392" t="str">
            <v>黒沢建設㈱</v>
          </cell>
          <cell r="I392">
            <v>9400000</v>
          </cell>
          <cell r="J392">
            <v>38622</v>
          </cell>
          <cell r="K392" t="str">
            <v>0500</v>
          </cell>
          <cell r="L392" t="str">
            <v>鉄筋工事</v>
          </cell>
          <cell r="M392" t="str">
            <v>05002</v>
          </cell>
          <cell r="N392" t="str">
            <v>PC緊張工事</v>
          </cell>
        </row>
        <row r="393">
          <cell r="E393" t="str">
            <v>16001020441</v>
          </cell>
          <cell r="F393" t="str">
            <v>020441</v>
          </cell>
          <cell r="G393" t="str">
            <v/>
          </cell>
          <cell r="H393" t="str">
            <v>ﾄｽﾃﾑ㈱ﾋﾞﾙ建材本部東北支店</v>
          </cell>
          <cell r="I393">
            <v>12950000</v>
          </cell>
          <cell r="J393">
            <v>38622</v>
          </cell>
          <cell r="K393" t="str">
            <v>1600</v>
          </cell>
          <cell r="L393" t="str">
            <v>金属製建具工事</v>
          </cell>
          <cell r="M393" t="str">
            <v>16001</v>
          </cell>
          <cell r="N393" t="str">
            <v>金属製建具工事</v>
          </cell>
        </row>
        <row r="394">
          <cell r="E394" t="str">
            <v>16001020071</v>
          </cell>
          <cell r="F394" t="str">
            <v>020071</v>
          </cell>
          <cell r="G394" t="str">
            <v/>
          </cell>
          <cell r="H394" t="str">
            <v>寺岡ﾌｧｼﾘﾃｨｰｽﾞ㈱</v>
          </cell>
          <cell r="I394">
            <v>800000</v>
          </cell>
          <cell r="J394">
            <v>38622</v>
          </cell>
          <cell r="K394" t="str">
            <v>1600</v>
          </cell>
          <cell r="L394" t="str">
            <v>金属製建具工事</v>
          </cell>
          <cell r="M394" t="str">
            <v>16001</v>
          </cell>
          <cell r="N394" t="str">
            <v>金属製建具工事</v>
          </cell>
        </row>
        <row r="395">
          <cell r="E395" t="str">
            <v>23001078413</v>
          </cell>
          <cell r="F395" t="str">
            <v>078413</v>
          </cell>
          <cell r="G395" t="str">
            <v/>
          </cell>
          <cell r="H395" t="str">
            <v>宮十造園土木㈱</v>
          </cell>
          <cell r="I395">
            <v>2100000</v>
          </cell>
          <cell r="J395">
            <v>38595</v>
          </cell>
          <cell r="K395" t="str">
            <v>2300</v>
          </cell>
          <cell r="L395" t="str">
            <v>造園工事</v>
          </cell>
          <cell r="M395" t="str">
            <v>23001</v>
          </cell>
          <cell r="N395" t="str">
            <v>造園工事</v>
          </cell>
        </row>
        <row r="396">
          <cell r="E396" t="str">
            <v>55002132000</v>
          </cell>
          <cell r="F396" t="str">
            <v>132000</v>
          </cell>
          <cell r="G396" t="str">
            <v/>
          </cell>
          <cell r="H396" t="str">
            <v>㈲ｻﾞ･けいび</v>
          </cell>
          <cell r="I396">
            <v>2653000</v>
          </cell>
          <cell r="J396">
            <v>38602</v>
          </cell>
          <cell r="K396" t="str">
            <v>5500</v>
          </cell>
          <cell r="L396" t="str">
            <v>安全費</v>
          </cell>
          <cell r="M396" t="str">
            <v>55002</v>
          </cell>
          <cell r="N396" t="str">
            <v>ｶﾞｰﾄﾞﾏﾝ</v>
          </cell>
        </row>
        <row r="397">
          <cell r="E397" t="str">
            <v>06001061318</v>
          </cell>
          <cell r="F397" t="str">
            <v>061318</v>
          </cell>
          <cell r="G397" t="str">
            <v>○</v>
          </cell>
          <cell r="H397" t="str">
            <v>ｶﾒｲ㈱ 宮城支店</v>
          </cell>
          <cell r="I397">
            <v>6000000</v>
          </cell>
          <cell r="J397">
            <v>38622</v>
          </cell>
          <cell r="K397" t="str">
            <v>0600</v>
          </cell>
          <cell r="L397" t="str">
            <v>鉄骨工事</v>
          </cell>
          <cell r="M397" t="str">
            <v>06001</v>
          </cell>
          <cell r="N397" t="str">
            <v>鉄骨工事</v>
          </cell>
        </row>
        <row r="398">
          <cell r="E398" t="str">
            <v>60008020595</v>
          </cell>
          <cell r="F398" t="str">
            <v>020595</v>
          </cell>
          <cell r="G398" t="str">
            <v/>
          </cell>
          <cell r="H398" t="str">
            <v>㈲ﾋｽｸ設計室</v>
          </cell>
          <cell r="I398">
            <v>3076000</v>
          </cell>
          <cell r="J398">
            <v>38622</v>
          </cell>
          <cell r="K398" t="str">
            <v>6000</v>
          </cell>
          <cell r="L398" t="str">
            <v>施工管理費</v>
          </cell>
          <cell r="M398" t="str">
            <v>60008</v>
          </cell>
          <cell r="N398" t="str">
            <v>設計･施工図</v>
          </cell>
        </row>
        <row r="399">
          <cell r="E399" t="str">
            <v>12001202446</v>
          </cell>
          <cell r="F399" t="str">
            <v>202446</v>
          </cell>
          <cell r="G399" t="str">
            <v/>
          </cell>
          <cell r="H399" t="str">
            <v>㈲ｷﾑﾗ建業</v>
          </cell>
          <cell r="I399">
            <v>5000000</v>
          </cell>
          <cell r="J399">
            <v>38623</v>
          </cell>
          <cell r="K399" t="str">
            <v>1200</v>
          </cell>
          <cell r="L399" t="str">
            <v>木工事</v>
          </cell>
          <cell r="M399" t="str">
            <v>12001</v>
          </cell>
          <cell r="N399" t="str">
            <v>木工事</v>
          </cell>
        </row>
        <row r="400">
          <cell r="E400" t="str">
            <v>60002020104</v>
          </cell>
          <cell r="F400" t="str">
            <v>020104</v>
          </cell>
          <cell r="G400" t="str">
            <v/>
          </cell>
          <cell r="H400" t="str">
            <v>㈲ｽﾞｰﾑｱｯﾌﾟ</v>
          </cell>
          <cell r="I400">
            <v>200000</v>
          </cell>
          <cell r="J400">
            <v>38623</v>
          </cell>
          <cell r="K400" t="str">
            <v>6000</v>
          </cell>
          <cell r="L400" t="str">
            <v>施工管理費</v>
          </cell>
          <cell r="M400" t="str">
            <v>60002</v>
          </cell>
          <cell r="N400" t="str">
            <v>写真撮影･竣工写真</v>
          </cell>
        </row>
        <row r="401">
          <cell r="E401" t="str">
            <v>02001061322</v>
          </cell>
          <cell r="F401" t="str">
            <v>061322</v>
          </cell>
          <cell r="G401" t="str">
            <v/>
          </cell>
          <cell r="H401" t="str">
            <v>新東総業㈱</v>
          </cell>
          <cell r="I401">
            <v>140000</v>
          </cell>
          <cell r="J401">
            <v>38623</v>
          </cell>
          <cell r="K401" t="str">
            <v>0200</v>
          </cell>
          <cell r="L401" t="str">
            <v>土工事</v>
          </cell>
          <cell r="M401" t="str">
            <v>02001</v>
          </cell>
          <cell r="N401" t="str">
            <v>土工事</v>
          </cell>
        </row>
        <row r="402">
          <cell r="E402" t="str">
            <v>10001142068</v>
          </cell>
          <cell r="F402" t="str">
            <v>142068</v>
          </cell>
          <cell r="G402" t="str">
            <v/>
          </cell>
          <cell r="H402" t="str">
            <v>㈱安藤大理石　東北営業所</v>
          </cell>
          <cell r="I402">
            <v>1800000</v>
          </cell>
          <cell r="J402">
            <v>38595</v>
          </cell>
          <cell r="K402" t="str">
            <v>1000</v>
          </cell>
          <cell r="L402" t="str">
            <v>石工事</v>
          </cell>
          <cell r="M402" t="str">
            <v>10001</v>
          </cell>
          <cell r="N402" t="str">
            <v>石工事</v>
          </cell>
        </row>
        <row r="403">
          <cell r="E403" t="str">
            <v>15001121870</v>
          </cell>
          <cell r="F403" t="str">
            <v>121870</v>
          </cell>
          <cell r="G403" t="str">
            <v>○</v>
          </cell>
          <cell r="H403" t="str">
            <v>㈱ﾚﾝﾃｯｸ</v>
          </cell>
          <cell r="I403">
            <v>4200000</v>
          </cell>
          <cell r="J403">
            <v>38623</v>
          </cell>
          <cell r="K403" t="str">
            <v>1500</v>
          </cell>
          <cell r="L403" t="str">
            <v>左官工事</v>
          </cell>
          <cell r="M403" t="str">
            <v>15001</v>
          </cell>
          <cell r="N403" t="str">
            <v>左官工事</v>
          </cell>
        </row>
        <row r="404">
          <cell r="E404" t="str">
            <v>09002030961</v>
          </cell>
          <cell r="F404" t="str">
            <v>030961</v>
          </cell>
          <cell r="G404" t="str">
            <v/>
          </cell>
          <cell r="H404" t="str">
            <v>㈱日昇工業</v>
          </cell>
          <cell r="I404">
            <v>700000</v>
          </cell>
          <cell r="J404">
            <v>38623</v>
          </cell>
          <cell r="K404" t="str">
            <v>0900</v>
          </cell>
          <cell r="L404" t="str">
            <v>防水工事</v>
          </cell>
          <cell r="M404" t="str">
            <v>09002</v>
          </cell>
          <cell r="N404" t="str">
            <v>防水工事(ｼｰﾘﾝｸﾞ)</v>
          </cell>
        </row>
        <row r="405">
          <cell r="E405" t="str">
            <v>20001051181</v>
          </cell>
          <cell r="F405" t="str">
            <v>051181</v>
          </cell>
          <cell r="G405" t="str">
            <v>○</v>
          </cell>
          <cell r="H405" t="str">
            <v>㈱星和建工</v>
          </cell>
          <cell r="I405">
            <v>2100000</v>
          </cell>
          <cell r="J405">
            <v>38623</v>
          </cell>
          <cell r="K405" t="str">
            <v>2000</v>
          </cell>
          <cell r="L405" t="str">
            <v>内装工事</v>
          </cell>
          <cell r="M405" t="str">
            <v>20001</v>
          </cell>
          <cell r="N405" t="str">
            <v>内装工事</v>
          </cell>
        </row>
        <row r="406">
          <cell r="E406" t="str">
            <v>13001192318</v>
          </cell>
          <cell r="F406" t="str">
            <v>192318</v>
          </cell>
          <cell r="G406" t="str">
            <v/>
          </cell>
          <cell r="H406" t="str">
            <v>ﾔﾏｷ工業㈱東北支店</v>
          </cell>
          <cell r="I406">
            <v>3000000</v>
          </cell>
          <cell r="J406">
            <v>38623</v>
          </cell>
          <cell r="K406" t="str">
            <v>1300</v>
          </cell>
          <cell r="L406" t="str">
            <v>屋根工事</v>
          </cell>
          <cell r="M406" t="str">
            <v>13001</v>
          </cell>
          <cell r="N406" t="str">
            <v>屋根工事</v>
          </cell>
        </row>
        <row r="407">
          <cell r="E407" t="str">
            <v>36000041018</v>
          </cell>
          <cell r="F407" t="str">
            <v>041018</v>
          </cell>
          <cell r="G407" t="str">
            <v/>
          </cell>
          <cell r="H407" t="str">
            <v>ｻｲﾀ工業㈱</v>
          </cell>
          <cell r="I407">
            <v>4000000</v>
          </cell>
          <cell r="J407">
            <v>38623</v>
          </cell>
          <cell r="K407" t="str">
            <v>3600</v>
          </cell>
          <cell r="L407" t="str">
            <v>昇降設備工事</v>
          </cell>
          <cell r="M407" t="str">
            <v>36000</v>
          </cell>
          <cell r="N407" t="str">
            <v>昇降設備工事</v>
          </cell>
        </row>
        <row r="408">
          <cell r="E408" t="str">
            <v>17001020396</v>
          </cell>
          <cell r="F408" t="str">
            <v>020396</v>
          </cell>
          <cell r="G408" t="str">
            <v/>
          </cell>
          <cell r="H408" t="str">
            <v>栗原木工㈱</v>
          </cell>
          <cell r="I408">
            <v>5800000</v>
          </cell>
          <cell r="J408">
            <v>38623</v>
          </cell>
          <cell r="K408" t="str">
            <v>1700</v>
          </cell>
          <cell r="L408" t="str">
            <v>木製建具工事</v>
          </cell>
          <cell r="M408" t="str">
            <v>17001</v>
          </cell>
          <cell r="N408" t="str">
            <v>木製建具工事</v>
          </cell>
        </row>
        <row r="409">
          <cell r="E409" t="str">
            <v>18001020203</v>
          </cell>
          <cell r="F409" t="str">
            <v>020203</v>
          </cell>
          <cell r="G409" t="str">
            <v/>
          </cell>
          <cell r="H409" t="str">
            <v>石井硝子㈱</v>
          </cell>
          <cell r="I409">
            <v>6600000</v>
          </cell>
          <cell r="J409">
            <v>38623</v>
          </cell>
          <cell r="K409" t="str">
            <v>1800</v>
          </cell>
          <cell r="L409" t="str">
            <v>硝子工事</v>
          </cell>
          <cell r="M409" t="str">
            <v>18001</v>
          </cell>
          <cell r="N409" t="str">
            <v>硝子工事</v>
          </cell>
        </row>
        <row r="410">
          <cell r="E410" t="str">
            <v>12001020439</v>
          </cell>
          <cell r="F410" t="str">
            <v>020439</v>
          </cell>
          <cell r="G410" t="str">
            <v/>
          </cell>
          <cell r="H410" t="str">
            <v>守屋木材㈱</v>
          </cell>
          <cell r="I410">
            <v>15000000</v>
          </cell>
          <cell r="J410">
            <v>38623</v>
          </cell>
          <cell r="K410" t="str">
            <v>1200</v>
          </cell>
          <cell r="L410" t="str">
            <v>木工事</v>
          </cell>
          <cell r="M410" t="str">
            <v>12001</v>
          </cell>
          <cell r="N410" t="str">
            <v>木工事</v>
          </cell>
        </row>
        <row r="411">
          <cell r="E411" t="str">
            <v>21002131958</v>
          </cell>
          <cell r="F411" t="str">
            <v>131958</v>
          </cell>
          <cell r="G411" t="str">
            <v/>
          </cell>
          <cell r="H411" t="str">
            <v>宮城相扶㈱</v>
          </cell>
          <cell r="I411">
            <v>9500000</v>
          </cell>
          <cell r="J411">
            <v>38623</v>
          </cell>
          <cell r="K411" t="str">
            <v>2100</v>
          </cell>
          <cell r="L411" t="str">
            <v>ﾕﾆｯﾄ工事</v>
          </cell>
          <cell r="M411" t="str">
            <v>21002</v>
          </cell>
          <cell r="N411" t="str">
            <v>ﾕﾆｯﾄ工事(家具)</v>
          </cell>
        </row>
        <row r="412">
          <cell r="E412" t="str">
            <v>08001051181</v>
          </cell>
          <cell r="F412" t="str">
            <v>051181</v>
          </cell>
          <cell r="G412" t="str">
            <v>○</v>
          </cell>
          <cell r="H412" t="str">
            <v>㈱星和建工</v>
          </cell>
          <cell r="I412">
            <v>2000000</v>
          </cell>
          <cell r="J412">
            <v>38623</v>
          </cell>
          <cell r="K412" t="str">
            <v>0800</v>
          </cell>
          <cell r="L412" t="str">
            <v>ALC工事</v>
          </cell>
          <cell r="M412" t="str">
            <v>08001</v>
          </cell>
          <cell r="N412" t="str">
            <v>ALC工事</v>
          </cell>
        </row>
        <row r="413">
          <cell r="E413" t="str">
            <v>20001020012</v>
          </cell>
          <cell r="F413" t="str">
            <v>020012</v>
          </cell>
          <cell r="G413" t="str">
            <v>○</v>
          </cell>
          <cell r="H413" t="str">
            <v>㈱丸西</v>
          </cell>
          <cell r="I413">
            <v>15300000</v>
          </cell>
          <cell r="J413">
            <v>38623</v>
          </cell>
          <cell r="K413" t="str">
            <v>2000</v>
          </cell>
          <cell r="L413" t="str">
            <v>内装工事</v>
          </cell>
          <cell r="M413" t="str">
            <v>20001</v>
          </cell>
          <cell r="N413" t="str">
            <v>内装工事</v>
          </cell>
        </row>
        <row r="414">
          <cell r="E414" t="str">
            <v>20001071417</v>
          </cell>
          <cell r="F414" t="str">
            <v>071417</v>
          </cell>
          <cell r="G414" t="str">
            <v/>
          </cell>
          <cell r="H414" t="str">
            <v>㈱ﾃｰｵｰ小笠原</v>
          </cell>
          <cell r="I414">
            <v>790000</v>
          </cell>
          <cell r="J414">
            <v>38623</v>
          </cell>
          <cell r="K414" t="str">
            <v>2000</v>
          </cell>
          <cell r="L414" t="str">
            <v>内装工事</v>
          </cell>
          <cell r="M414" t="str">
            <v>20001</v>
          </cell>
          <cell r="N414" t="str">
            <v>内装工事</v>
          </cell>
        </row>
        <row r="415">
          <cell r="E415" t="str">
            <v>50387202469</v>
          </cell>
          <cell r="F415" t="str">
            <v>202469</v>
          </cell>
          <cell r="G415" t="str">
            <v/>
          </cell>
          <cell r="H415" t="str">
            <v>㈱県南ｴｺﾃｯｸ</v>
          </cell>
          <cell r="I415">
            <v>508300</v>
          </cell>
          <cell r="J415">
            <v>38624</v>
          </cell>
          <cell r="K415" t="str">
            <v>5038</v>
          </cell>
          <cell r="L415" t="str">
            <v>産廃処理費</v>
          </cell>
          <cell r="M415" t="str">
            <v>50387</v>
          </cell>
          <cell r="N415" t="str">
            <v>産廃処理(運搬)</v>
          </cell>
        </row>
        <row r="416">
          <cell r="E416" t="str">
            <v>51002071447</v>
          </cell>
          <cell r="F416" t="str">
            <v>071447</v>
          </cell>
          <cell r="G416" t="str">
            <v/>
          </cell>
          <cell r="H416" t="str">
            <v>㈱ｺﾞﾀﾞｲ</v>
          </cell>
          <cell r="I416">
            <v>17909000</v>
          </cell>
          <cell r="J416">
            <v>38624</v>
          </cell>
          <cell r="K416" t="str">
            <v>5100</v>
          </cell>
          <cell r="L416" t="str">
            <v>材料費</v>
          </cell>
          <cell r="M416" t="str">
            <v>51002</v>
          </cell>
          <cell r="N416" t="str">
            <v>生ｺﾝｸﾘｰﾄ</v>
          </cell>
        </row>
        <row r="417">
          <cell r="E417" t="str">
            <v>51003020548</v>
          </cell>
          <cell r="F417" t="str">
            <v>020548</v>
          </cell>
          <cell r="G417" t="str">
            <v/>
          </cell>
          <cell r="H417" t="str">
            <v>㈱ﾎｸｴﾂ宮城</v>
          </cell>
          <cell r="I417">
            <v>546000</v>
          </cell>
          <cell r="J417">
            <v>38624</v>
          </cell>
          <cell r="K417" t="str">
            <v>5100</v>
          </cell>
          <cell r="L417" t="str">
            <v>材料費</v>
          </cell>
          <cell r="M417" t="str">
            <v>51003</v>
          </cell>
          <cell r="N417" t="str">
            <v>ｺﾝｸﾘｰﾄ二次製品</v>
          </cell>
        </row>
        <row r="418">
          <cell r="E418" t="str">
            <v>51008192319</v>
          </cell>
          <cell r="F418" t="str">
            <v>192319</v>
          </cell>
          <cell r="G418" t="str">
            <v/>
          </cell>
          <cell r="H418" t="str">
            <v>㈱東北三光</v>
          </cell>
          <cell r="I418">
            <v>1438800</v>
          </cell>
          <cell r="J418">
            <v>38624</v>
          </cell>
          <cell r="K418" t="str">
            <v>5100</v>
          </cell>
          <cell r="L418" t="str">
            <v>材料費</v>
          </cell>
          <cell r="M418" t="str">
            <v>51008</v>
          </cell>
          <cell r="N418" t="str">
            <v>ｾﾒﾝﾄ</v>
          </cell>
        </row>
        <row r="419">
          <cell r="E419" t="str">
            <v>01003020008</v>
          </cell>
          <cell r="F419" t="str">
            <v>020008</v>
          </cell>
          <cell r="G419" t="str">
            <v>○</v>
          </cell>
          <cell r="H419" t="str">
            <v>向井建設㈱東北支店</v>
          </cell>
          <cell r="I419">
            <v>1000000</v>
          </cell>
          <cell r="J419">
            <v>38624</v>
          </cell>
          <cell r="K419" t="str">
            <v>0100</v>
          </cell>
          <cell r="L419" t="str">
            <v>仮設工事</v>
          </cell>
          <cell r="M419" t="str">
            <v>01003</v>
          </cell>
          <cell r="N419" t="str">
            <v>養生､清掃片付け等常用工事</v>
          </cell>
        </row>
        <row r="420">
          <cell r="E420" t="str">
            <v>14001020098</v>
          </cell>
          <cell r="F420" t="str">
            <v>020098</v>
          </cell>
          <cell r="G420" t="str">
            <v/>
          </cell>
          <cell r="H420" t="str">
            <v>新日本商事㈱</v>
          </cell>
          <cell r="I420">
            <v>5580000</v>
          </cell>
          <cell r="J420">
            <v>38624</v>
          </cell>
          <cell r="K420" t="str">
            <v>1400</v>
          </cell>
          <cell r="L420" t="str">
            <v>金属工事</v>
          </cell>
          <cell r="M420" t="str">
            <v>14001</v>
          </cell>
          <cell r="N420" t="str">
            <v>金属工事</v>
          </cell>
        </row>
        <row r="421">
          <cell r="E421" t="str">
            <v>22001152094</v>
          </cell>
          <cell r="F421" t="str">
            <v>152094</v>
          </cell>
          <cell r="G421" t="str">
            <v>○</v>
          </cell>
          <cell r="H421" t="str">
            <v>三井住建道路㈱東北支店宮城営業所</v>
          </cell>
          <cell r="I421">
            <v>2000000</v>
          </cell>
          <cell r="J421">
            <v>38624</v>
          </cell>
          <cell r="K421" t="str">
            <v>2200</v>
          </cell>
          <cell r="L421" t="str">
            <v>外構工事</v>
          </cell>
          <cell r="M421" t="str">
            <v>22001</v>
          </cell>
          <cell r="N421" t="str">
            <v>外構工事</v>
          </cell>
        </row>
        <row r="422">
          <cell r="E422" t="str">
            <v>20001061245</v>
          </cell>
          <cell r="F422" t="str">
            <v>061245</v>
          </cell>
          <cell r="G422" t="str">
            <v/>
          </cell>
          <cell r="H422" t="str">
            <v>共同ｶｲﾃｯｸ㈱</v>
          </cell>
          <cell r="I422">
            <v>1250000</v>
          </cell>
          <cell r="J422">
            <v>38624</v>
          </cell>
          <cell r="K422" t="str">
            <v>2000</v>
          </cell>
          <cell r="L422" t="str">
            <v>内装工事</v>
          </cell>
          <cell r="M422" t="str">
            <v>20001</v>
          </cell>
          <cell r="N422" t="str">
            <v>内装工事</v>
          </cell>
        </row>
        <row r="423">
          <cell r="E423" t="str">
            <v>20001172212</v>
          </cell>
          <cell r="F423" t="str">
            <v>172212</v>
          </cell>
          <cell r="G423" t="str">
            <v/>
          </cell>
          <cell r="H423" t="str">
            <v>ｴｽｹｰ化研</v>
          </cell>
          <cell r="I423">
            <v>250000</v>
          </cell>
          <cell r="J423">
            <v>38624</v>
          </cell>
          <cell r="K423" t="str">
            <v>2000</v>
          </cell>
          <cell r="L423" t="str">
            <v>内装工事</v>
          </cell>
          <cell r="M423" t="str">
            <v>20001</v>
          </cell>
          <cell r="N423" t="str">
            <v>内装工事</v>
          </cell>
        </row>
        <row r="424">
          <cell r="E424" t="str">
            <v>21003020159</v>
          </cell>
          <cell r="F424" t="str">
            <v>020159</v>
          </cell>
          <cell r="G424" t="str">
            <v/>
          </cell>
          <cell r="H424" t="str">
            <v>㈱ﾀｾﾞﾝ</v>
          </cell>
          <cell r="I424">
            <v>340000</v>
          </cell>
          <cell r="J424">
            <v>38624</v>
          </cell>
          <cell r="K424" t="str">
            <v>2100</v>
          </cell>
          <cell r="L424" t="str">
            <v>ﾕﾆｯﾄ工事</v>
          </cell>
          <cell r="M424" t="str">
            <v>21003</v>
          </cell>
          <cell r="N424" t="str">
            <v>ﾕﾆｯﾄ工事(住設)</v>
          </cell>
        </row>
        <row r="425">
          <cell r="E425" t="str">
            <v>22001030897</v>
          </cell>
          <cell r="F425" t="str">
            <v>030897</v>
          </cell>
          <cell r="G425" t="str">
            <v/>
          </cell>
          <cell r="H425" t="str">
            <v>大成ﾛﾃｯｸ㈱宮城営業所</v>
          </cell>
          <cell r="I425">
            <v>5000000</v>
          </cell>
          <cell r="J425">
            <v>38624</v>
          </cell>
          <cell r="K425" t="str">
            <v>2200</v>
          </cell>
          <cell r="L425" t="str">
            <v>外構工事</v>
          </cell>
          <cell r="M425" t="str">
            <v>22001</v>
          </cell>
          <cell r="N425" t="str">
            <v>外構工事</v>
          </cell>
        </row>
        <row r="426">
          <cell r="E426" t="str">
            <v>19001020350</v>
          </cell>
          <cell r="F426" t="str">
            <v>020350</v>
          </cell>
          <cell r="G426" t="str">
            <v>○</v>
          </cell>
          <cell r="H426" t="str">
            <v>(資)横田塗装店</v>
          </cell>
          <cell r="I426">
            <v>9500000</v>
          </cell>
          <cell r="J426">
            <v>38624</v>
          </cell>
          <cell r="K426" t="str">
            <v>1900</v>
          </cell>
          <cell r="L426" t="str">
            <v>塗装工事</v>
          </cell>
          <cell r="M426" t="str">
            <v>19001</v>
          </cell>
          <cell r="N426" t="str">
            <v>塗装工事</v>
          </cell>
        </row>
        <row r="427">
          <cell r="E427" t="str">
            <v>16001020559</v>
          </cell>
          <cell r="F427" t="str">
            <v>020559</v>
          </cell>
          <cell r="G427" t="str">
            <v/>
          </cell>
          <cell r="H427" t="str">
            <v>コクヨ東北販売㈱</v>
          </cell>
          <cell r="I427">
            <v>4000000</v>
          </cell>
          <cell r="J427">
            <v>38624</v>
          </cell>
          <cell r="K427" t="str">
            <v>1600</v>
          </cell>
          <cell r="L427" t="str">
            <v>金属製建具工事</v>
          </cell>
          <cell r="M427" t="str">
            <v>16001</v>
          </cell>
          <cell r="N427" t="str">
            <v>金属製建具工事</v>
          </cell>
        </row>
        <row r="428">
          <cell r="E428" t="str">
            <v>09002020028</v>
          </cell>
          <cell r="F428" t="str">
            <v>020028</v>
          </cell>
          <cell r="G428" t="str">
            <v/>
          </cell>
          <cell r="H428" t="str">
            <v>㈱久光商会</v>
          </cell>
          <cell r="I428">
            <v>280000</v>
          </cell>
          <cell r="J428">
            <v>38624</v>
          </cell>
          <cell r="K428" t="str">
            <v>0900</v>
          </cell>
          <cell r="L428" t="str">
            <v>防水工事</v>
          </cell>
          <cell r="M428" t="str">
            <v>09002</v>
          </cell>
          <cell r="N428" t="str">
            <v>防水工事(ｼｰﾘﾝｸﾞ)</v>
          </cell>
        </row>
        <row r="429">
          <cell r="E429" t="str">
            <v>20001020193</v>
          </cell>
          <cell r="F429" t="str">
            <v>020193</v>
          </cell>
          <cell r="G429" t="str">
            <v>○</v>
          </cell>
          <cell r="H429" t="str">
            <v>丸三商事㈱</v>
          </cell>
          <cell r="I429">
            <v>450000</v>
          </cell>
          <cell r="J429">
            <v>38624</v>
          </cell>
          <cell r="K429" t="str">
            <v>2000</v>
          </cell>
          <cell r="L429" t="str">
            <v>内装工事</v>
          </cell>
          <cell r="M429" t="str">
            <v>20001</v>
          </cell>
          <cell r="N429" t="str">
            <v>内装工事</v>
          </cell>
        </row>
        <row r="430">
          <cell r="E430" t="str">
            <v>26001101732</v>
          </cell>
          <cell r="F430" t="str">
            <v>101732</v>
          </cell>
          <cell r="G430" t="str">
            <v/>
          </cell>
          <cell r="H430" t="str">
            <v>皆成建設㈱</v>
          </cell>
          <cell r="I430">
            <v>2640000</v>
          </cell>
          <cell r="J430">
            <v>38624</v>
          </cell>
          <cell r="K430" t="str">
            <v>2600</v>
          </cell>
          <cell r="L430" t="str">
            <v>建築一括工事</v>
          </cell>
          <cell r="M430" t="str">
            <v>26001</v>
          </cell>
          <cell r="N430" t="str">
            <v>建築一括工事</v>
          </cell>
        </row>
        <row r="431">
          <cell r="E431" t="str">
            <v>21002101731</v>
          </cell>
          <cell r="F431" t="str">
            <v>101731</v>
          </cell>
          <cell r="G431" t="str">
            <v/>
          </cell>
          <cell r="H431" t="str">
            <v>真栄工芸㈱</v>
          </cell>
          <cell r="I431">
            <v>170000</v>
          </cell>
          <cell r="J431">
            <v>38624</v>
          </cell>
          <cell r="K431" t="str">
            <v>2100</v>
          </cell>
          <cell r="L431" t="str">
            <v>ﾕﾆｯﾄ工事</v>
          </cell>
          <cell r="M431" t="str">
            <v>21002</v>
          </cell>
          <cell r="N431" t="str">
            <v>ﾕﾆｯﾄ工事(家具)</v>
          </cell>
        </row>
        <row r="432">
          <cell r="E432" t="str">
            <v>21004101731</v>
          </cell>
          <cell r="F432" t="str">
            <v>101731</v>
          </cell>
          <cell r="G432" t="str">
            <v/>
          </cell>
          <cell r="H432" t="str">
            <v>真栄工芸㈱</v>
          </cell>
          <cell r="I432">
            <v>150000</v>
          </cell>
          <cell r="J432">
            <v>38624</v>
          </cell>
          <cell r="K432" t="str">
            <v>2100</v>
          </cell>
          <cell r="L432" t="str">
            <v>ﾕﾆｯﾄ工事</v>
          </cell>
          <cell r="M432" t="str">
            <v>21004</v>
          </cell>
          <cell r="N432" t="str">
            <v>ﾕﾆｯﾄ工事(その他)</v>
          </cell>
        </row>
        <row r="433">
          <cell r="E433" t="str">
            <v>25001020199</v>
          </cell>
          <cell r="F433" t="str">
            <v>020199</v>
          </cell>
          <cell r="G433" t="str">
            <v/>
          </cell>
          <cell r="H433" t="str">
            <v>高砂商工㈱</v>
          </cell>
          <cell r="I433">
            <v>580000</v>
          </cell>
          <cell r="J433">
            <v>38624</v>
          </cell>
          <cell r="K433" t="str">
            <v>2500</v>
          </cell>
          <cell r="L433" t="str">
            <v>補修営繕工事</v>
          </cell>
          <cell r="M433" t="str">
            <v>25001</v>
          </cell>
          <cell r="N433" t="str">
            <v>補修営繕工事</v>
          </cell>
        </row>
        <row r="434">
          <cell r="E434" t="str">
            <v>50011192345</v>
          </cell>
          <cell r="F434" t="str">
            <v>192345</v>
          </cell>
          <cell r="G434" t="str">
            <v/>
          </cell>
          <cell r="H434" t="str">
            <v>㈱冨島建設</v>
          </cell>
          <cell r="I434">
            <v>4300000</v>
          </cell>
          <cell r="J434">
            <v>38626</v>
          </cell>
          <cell r="K434" t="str">
            <v>5001</v>
          </cell>
          <cell r="L434" t="str">
            <v>機械土工事</v>
          </cell>
          <cell r="M434" t="str">
            <v>50011</v>
          </cell>
          <cell r="N434" t="str">
            <v>機械土工事</v>
          </cell>
        </row>
        <row r="435">
          <cell r="E435" t="str">
            <v>50050020583</v>
          </cell>
          <cell r="F435" t="str">
            <v>020583</v>
          </cell>
          <cell r="G435" t="str">
            <v/>
          </cell>
          <cell r="H435" t="str">
            <v>㈱遠藤工業</v>
          </cell>
          <cell r="I435">
            <v>530000</v>
          </cell>
          <cell r="J435">
            <v>38626</v>
          </cell>
          <cell r="K435" t="str">
            <v>5005</v>
          </cell>
          <cell r="L435" t="str">
            <v>土留工事</v>
          </cell>
          <cell r="M435" t="str">
            <v>50050</v>
          </cell>
          <cell r="N435" t="str">
            <v>土留工事</v>
          </cell>
        </row>
        <row r="436">
          <cell r="E436" t="str">
            <v>52002152091</v>
          </cell>
          <cell r="F436" t="str">
            <v>152091</v>
          </cell>
          <cell r="G436" t="str">
            <v/>
          </cell>
          <cell r="H436" t="str">
            <v>ﾋﾛｾ㈱</v>
          </cell>
          <cell r="I436">
            <v>180000</v>
          </cell>
          <cell r="J436">
            <v>38626</v>
          </cell>
          <cell r="K436" t="str">
            <v>5200</v>
          </cell>
          <cell r="L436" t="str">
            <v>仮設経費</v>
          </cell>
          <cell r="M436" t="str">
            <v>52002</v>
          </cell>
          <cell r="N436" t="str">
            <v>仮設鋼材</v>
          </cell>
        </row>
        <row r="437">
          <cell r="E437" t="str">
            <v>52003121864</v>
          </cell>
          <cell r="F437" t="str">
            <v>121864</v>
          </cell>
          <cell r="G437" t="str">
            <v/>
          </cell>
          <cell r="H437" t="str">
            <v>㈲ｴｽｴｽﾋﾞｰ</v>
          </cell>
          <cell r="I437">
            <v>6700000</v>
          </cell>
          <cell r="J437">
            <v>38626</v>
          </cell>
          <cell r="K437" t="str">
            <v>5200</v>
          </cell>
          <cell r="L437" t="str">
            <v>仮設経費</v>
          </cell>
          <cell r="M437" t="str">
            <v>52003</v>
          </cell>
          <cell r="N437" t="str">
            <v>仮設資材</v>
          </cell>
        </row>
        <row r="438">
          <cell r="E438" t="str">
            <v>56001212491</v>
          </cell>
          <cell r="F438" t="str">
            <v>212491</v>
          </cell>
          <cell r="G438" t="str">
            <v/>
          </cell>
          <cell r="H438" t="str">
            <v>㈱鈴電</v>
          </cell>
          <cell r="I438">
            <v>96000</v>
          </cell>
          <cell r="J438">
            <v>38626</v>
          </cell>
          <cell r="K438" t="str">
            <v>5600</v>
          </cell>
          <cell r="L438" t="str">
            <v>仮設工事費</v>
          </cell>
          <cell r="M438" t="str">
            <v>56001</v>
          </cell>
          <cell r="N438" t="str">
            <v>仮設電気工事</v>
          </cell>
        </row>
        <row r="439">
          <cell r="E439" t="str">
            <v>52003081507</v>
          </cell>
          <cell r="F439" t="str">
            <v>081507</v>
          </cell>
          <cell r="G439" t="str">
            <v/>
          </cell>
          <cell r="H439" t="str">
            <v>㈱杉孝</v>
          </cell>
          <cell r="I439">
            <v>273000</v>
          </cell>
          <cell r="J439">
            <v>38626</v>
          </cell>
          <cell r="K439" t="str">
            <v>5200</v>
          </cell>
          <cell r="L439" t="str">
            <v>仮設経費</v>
          </cell>
          <cell r="M439" t="str">
            <v>52003</v>
          </cell>
          <cell r="N439" t="str">
            <v>仮設資材</v>
          </cell>
        </row>
        <row r="440">
          <cell r="E440" t="str">
            <v>50011061308</v>
          </cell>
          <cell r="F440" t="str">
            <v>061308</v>
          </cell>
          <cell r="G440" t="str">
            <v/>
          </cell>
          <cell r="H440" t="str">
            <v>㈱木村土建</v>
          </cell>
          <cell r="I440">
            <v>263000000</v>
          </cell>
          <cell r="J440">
            <v>38629</v>
          </cell>
          <cell r="K440" t="str">
            <v>5001</v>
          </cell>
          <cell r="L440" t="str">
            <v>機械土工事</v>
          </cell>
          <cell r="M440" t="str">
            <v>50011</v>
          </cell>
          <cell r="N440" t="str">
            <v>機械土工事</v>
          </cell>
        </row>
        <row r="441">
          <cell r="E441" t="str">
            <v>50100020315</v>
          </cell>
          <cell r="F441" t="str">
            <v>020315</v>
          </cell>
          <cell r="G441" t="str">
            <v>○</v>
          </cell>
          <cell r="H441" t="str">
            <v>陽光建設㈱</v>
          </cell>
          <cell r="I441">
            <v>13400000</v>
          </cell>
          <cell r="J441">
            <v>38629</v>
          </cell>
          <cell r="K441" t="str">
            <v>5010</v>
          </cell>
          <cell r="L441" t="str">
            <v>法面工事</v>
          </cell>
          <cell r="M441" t="str">
            <v>50100</v>
          </cell>
          <cell r="N441" t="str">
            <v>法面工事</v>
          </cell>
        </row>
        <row r="442">
          <cell r="E442" t="str">
            <v>50381031770</v>
          </cell>
          <cell r="F442" t="str">
            <v>031770</v>
          </cell>
          <cell r="G442" t="str">
            <v/>
          </cell>
          <cell r="H442" t="str">
            <v>㈱NIPPO　多賀城合材工場</v>
          </cell>
          <cell r="I442">
            <v>112000</v>
          </cell>
          <cell r="J442">
            <v>38626</v>
          </cell>
          <cell r="K442" t="str">
            <v>5038</v>
          </cell>
          <cell r="L442" t="str">
            <v>産廃処理費</v>
          </cell>
          <cell r="M442" t="str">
            <v>50381</v>
          </cell>
          <cell r="N442" t="str">
            <v>産廃処理(がれき類)</v>
          </cell>
        </row>
        <row r="443">
          <cell r="E443" t="str">
            <v>51002071447</v>
          </cell>
          <cell r="F443" t="str">
            <v>071447</v>
          </cell>
          <cell r="G443" t="str">
            <v/>
          </cell>
          <cell r="H443" t="str">
            <v>㈱ｺﾞﾀﾞｲ</v>
          </cell>
          <cell r="I443">
            <v>4834000</v>
          </cell>
          <cell r="J443">
            <v>38626</v>
          </cell>
          <cell r="K443" t="str">
            <v>5100</v>
          </cell>
          <cell r="L443" t="str">
            <v>材料費</v>
          </cell>
          <cell r="M443" t="str">
            <v>51002</v>
          </cell>
          <cell r="N443" t="str">
            <v>生ｺﾝｸﾘｰﾄ</v>
          </cell>
        </row>
        <row r="444">
          <cell r="E444" t="str">
            <v>57000020001</v>
          </cell>
          <cell r="F444" t="str">
            <v>020001</v>
          </cell>
          <cell r="G444" t="str">
            <v>○</v>
          </cell>
          <cell r="H444" t="str">
            <v>仙台やしろ商事㈱</v>
          </cell>
          <cell r="I444">
            <v>150000</v>
          </cell>
          <cell r="J444">
            <v>38630</v>
          </cell>
          <cell r="K444" t="str">
            <v>5700</v>
          </cell>
          <cell r="L444" t="str">
            <v>動力用水光熱費</v>
          </cell>
          <cell r="M444" t="str">
            <v>57000</v>
          </cell>
          <cell r="N444" t="str">
            <v>動力用水光熱費</v>
          </cell>
        </row>
        <row r="445">
          <cell r="E445" t="str">
            <v>50382142043</v>
          </cell>
          <cell r="F445" t="str">
            <v>142043</v>
          </cell>
          <cell r="G445" t="str">
            <v/>
          </cell>
          <cell r="H445" t="str">
            <v>ｼﾞｬｲﾜｯﾄ㈱</v>
          </cell>
          <cell r="I445">
            <v>63000</v>
          </cell>
          <cell r="J445">
            <v>38630</v>
          </cell>
          <cell r="K445" t="str">
            <v>5038</v>
          </cell>
          <cell r="L445" t="str">
            <v>産廃処理費</v>
          </cell>
          <cell r="M445" t="str">
            <v>50382</v>
          </cell>
          <cell r="N445" t="str">
            <v>産廃処理(汚泥)</v>
          </cell>
        </row>
        <row r="446">
          <cell r="E446" t="str">
            <v>60006020664</v>
          </cell>
          <cell r="F446" t="str">
            <v>020664</v>
          </cell>
          <cell r="G446" t="str">
            <v/>
          </cell>
          <cell r="H446" t="str">
            <v>㈲ﾀｶｾ</v>
          </cell>
          <cell r="I446">
            <v>68000</v>
          </cell>
          <cell r="J446">
            <v>38630</v>
          </cell>
          <cell r="K446" t="str">
            <v>6000</v>
          </cell>
          <cell r="L446" t="str">
            <v>施工管理費</v>
          </cell>
          <cell r="M446" t="str">
            <v>60006</v>
          </cell>
          <cell r="N446" t="str">
            <v>外注測量</v>
          </cell>
        </row>
        <row r="447">
          <cell r="E447" t="str">
            <v>51003020154</v>
          </cell>
          <cell r="F447" t="str">
            <v>020154</v>
          </cell>
          <cell r="G447" t="str">
            <v/>
          </cell>
          <cell r="H447" t="str">
            <v>共和ｺﾝｸﾘｰﾄ工業㈱仙台支店</v>
          </cell>
          <cell r="I447">
            <v>9500000</v>
          </cell>
          <cell r="J447">
            <v>38629</v>
          </cell>
          <cell r="K447" t="str">
            <v>5100</v>
          </cell>
          <cell r="L447" t="str">
            <v>材料費</v>
          </cell>
          <cell r="M447" t="str">
            <v>51003</v>
          </cell>
          <cell r="N447" t="str">
            <v>ｺﾝｸﾘｰﾄ二次製品</v>
          </cell>
        </row>
        <row r="448">
          <cell r="E448" t="str">
            <v>14001020098</v>
          </cell>
          <cell r="F448" t="str">
            <v>020098</v>
          </cell>
          <cell r="G448" t="str">
            <v/>
          </cell>
          <cell r="H448" t="str">
            <v>新日本商事㈱</v>
          </cell>
          <cell r="I448">
            <v>5500000</v>
          </cell>
          <cell r="J448">
            <v>38624</v>
          </cell>
          <cell r="K448" t="str">
            <v>1400</v>
          </cell>
          <cell r="L448" t="str">
            <v>金属工事</v>
          </cell>
          <cell r="M448" t="str">
            <v>14001</v>
          </cell>
          <cell r="N448" t="str">
            <v>金属工事</v>
          </cell>
        </row>
        <row r="449">
          <cell r="E449" t="str">
            <v>01001020008</v>
          </cell>
          <cell r="F449" t="str">
            <v>020008</v>
          </cell>
          <cell r="G449" t="str">
            <v>○</v>
          </cell>
          <cell r="H449" t="str">
            <v>向井建設㈱東北支店</v>
          </cell>
          <cell r="I449">
            <v>198000</v>
          </cell>
          <cell r="J449">
            <v>38626</v>
          </cell>
          <cell r="K449" t="str">
            <v>0100</v>
          </cell>
          <cell r="L449" t="str">
            <v>仮設工事</v>
          </cell>
          <cell r="M449" t="str">
            <v>01001</v>
          </cell>
          <cell r="N449" t="str">
            <v>鳶土工事</v>
          </cell>
        </row>
        <row r="450">
          <cell r="E450" t="str">
            <v>02001020008</v>
          </cell>
          <cell r="F450" t="str">
            <v>020008</v>
          </cell>
          <cell r="G450" t="str">
            <v>○</v>
          </cell>
          <cell r="H450" t="str">
            <v>向井建設㈱東北支店</v>
          </cell>
          <cell r="I450">
            <v>1536000</v>
          </cell>
          <cell r="J450">
            <v>38626</v>
          </cell>
          <cell r="K450" t="str">
            <v>0200</v>
          </cell>
          <cell r="L450" t="str">
            <v>土工事</v>
          </cell>
          <cell r="M450" t="str">
            <v>02001</v>
          </cell>
          <cell r="N450" t="str">
            <v>土工事</v>
          </cell>
        </row>
        <row r="451">
          <cell r="E451" t="str">
            <v>04001020008</v>
          </cell>
          <cell r="F451" t="str">
            <v>020008</v>
          </cell>
          <cell r="G451" t="str">
            <v>○</v>
          </cell>
          <cell r="H451" t="str">
            <v>向井建設㈱東北支店</v>
          </cell>
          <cell r="I451">
            <v>0</v>
          </cell>
          <cell r="J451">
            <v>38626</v>
          </cell>
          <cell r="K451" t="str">
            <v>0400</v>
          </cell>
          <cell r="L451" t="str">
            <v>ｺﾝｸﾘｰﾄ工事</v>
          </cell>
          <cell r="M451" t="str">
            <v>04001</v>
          </cell>
          <cell r="N451" t="str">
            <v>ｺﾝｸﾘｰﾄ工事</v>
          </cell>
        </row>
        <row r="452">
          <cell r="E452" t="str">
            <v>01003020008</v>
          </cell>
          <cell r="F452" t="str">
            <v>020008</v>
          </cell>
          <cell r="G452" t="str">
            <v>○</v>
          </cell>
          <cell r="H452" t="str">
            <v>向井建設㈱東北支店</v>
          </cell>
          <cell r="I452">
            <v>266000</v>
          </cell>
          <cell r="J452">
            <v>38626</v>
          </cell>
          <cell r="K452" t="str">
            <v>0100</v>
          </cell>
          <cell r="L452" t="str">
            <v>仮設工事</v>
          </cell>
          <cell r="M452" t="str">
            <v>01003</v>
          </cell>
          <cell r="N452" t="str">
            <v>養生､清掃片付け等常用工事</v>
          </cell>
        </row>
        <row r="453">
          <cell r="E453" t="str">
            <v>21001182279</v>
          </cell>
          <cell r="F453" t="str">
            <v>182279</v>
          </cell>
          <cell r="G453" t="str">
            <v/>
          </cell>
          <cell r="H453" t="str">
            <v>ｻﾝ･ﾌﾟﾛｽﾊﾟ㈱</v>
          </cell>
          <cell r="I453">
            <v>1500000</v>
          </cell>
          <cell r="J453">
            <v>38626</v>
          </cell>
          <cell r="K453" t="str">
            <v>2100</v>
          </cell>
          <cell r="L453" t="str">
            <v>ﾕﾆｯﾄ工事</v>
          </cell>
          <cell r="M453" t="str">
            <v>21001</v>
          </cell>
          <cell r="N453" t="str">
            <v>ﾕﾆｯﾄ工事(ｻｲﾝ)</v>
          </cell>
        </row>
        <row r="454">
          <cell r="E454" t="str">
            <v>53001020606</v>
          </cell>
          <cell r="F454" t="str">
            <v>020606</v>
          </cell>
          <cell r="G454" t="str">
            <v/>
          </cell>
          <cell r="H454" t="str">
            <v>東永機工建設㈱</v>
          </cell>
          <cell r="I454">
            <v>1406000</v>
          </cell>
          <cell r="J454">
            <v>38626</v>
          </cell>
          <cell r="K454" t="str">
            <v>5300</v>
          </cell>
          <cell r="L454" t="str">
            <v>機械等経費</v>
          </cell>
          <cell r="M454" t="str">
            <v>53001</v>
          </cell>
          <cell r="N454" t="str">
            <v>ｸﾚｰﾝ作業</v>
          </cell>
        </row>
        <row r="455">
          <cell r="E455" t="str">
            <v>21004131958</v>
          </cell>
          <cell r="F455" t="str">
            <v>131958</v>
          </cell>
          <cell r="G455" t="str">
            <v/>
          </cell>
          <cell r="H455" t="str">
            <v>宮城相扶㈱</v>
          </cell>
          <cell r="I455">
            <v>650000</v>
          </cell>
          <cell r="J455">
            <v>38626</v>
          </cell>
          <cell r="K455" t="str">
            <v>2100</v>
          </cell>
          <cell r="L455" t="str">
            <v>ﾕﾆｯﾄ工事</v>
          </cell>
          <cell r="M455" t="str">
            <v>21004</v>
          </cell>
          <cell r="N455" t="str">
            <v>ﾕﾆｯﾄ工事(その他)</v>
          </cell>
        </row>
        <row r="456">
          <cell r="E456" t="str">
            <v>21004051152</v>
          </cell>
          <cell r="F456" t="str">
            <v>051152</v>
          </cell>
          <cell r="G456" t="str">
            <v/>
          </cell>
          <cell r="H456" t="str">
            <v>小松ｳｵｰﾙ工業㈱</v>
          </cell>
          <cell r="I456">
            <v>1400000</v>
          </cell>
          <cell r="J456">
            <v>38626</v>
          </cell>
          <cell r="K456" t="str">
            <v>2100</v>
          </cell>
          <cell r="L456" t="str">
            <v>ﾕﾆｯﾄ工事</v>
          </cell>
          <cell r="M456" t="str">
            <v>21004</v>
          </cell>
          <cell r="N456" t="str">
            <v>ﾕﾆｯﾄ工事(その他)</v>
          </cell>
        </row>
        <row r="457">
          <cell r="E457" t="str">
            <v>22001152094</v>
          </cell>
          <cell r="F457" t="str">
            <v>152094</v>
          </cell>
          <cell r="G457" t="str">
            <v>○</v>
          </cell>
          <cell r="H457" t="str">
            <v>三井住建道路㈱東北支店宮城営業所</v>
          </cell>
          <cell r="I457">
            <v>120000</v>
          </cell>
          <cell r="J457">
            <v>38631</v>
          </cell>
          <cell r="K457" t="str">
            <v>2200</v>
          </cell>
          <cell r="L457" t="str">
            <v>外構工事</v>
          </cell>
          <cell r="M457" t="str">
            <v>22001</v>
          </cell>
          <cell r="N457" t="str">
            <v>外構工事</v>
          </cell>
        </row>
        <row r="458">
          <cell r="E458" t="str">
            <v>52002020250</v>
          </cell>
          <cell r="F458" t="str">
            <v>020250</v>
          </cell>
          <cell r="G458" t="str">
            <v/>
          </cell>
          <cell r="H458" t="str">
            <v>日本鉄板ﾘｰｽ㈱　東北支店</v>
          </cell>
          <cell r="I458">
            <v>3063000</v>
          </cell>
          <cell r="J458">
            <v>38631</v>
          </cell>
          <cell r="K458" t="str">
            <v>5200</v>
          </cell>
          <cell r="L458" t="str">
            <v>仮設経費</v>
          </cell>
          <cell r="M458" t="str">
            <v>52002</v>
          </cell>
          <cell r="N458" t="str">
            <v>仮設鋼材</v>
          </cell>
        </row>
        <row r="459">
          <cell r="E459" t="str">
            <v>50090020348</v>
          </cell>
          <cell r="F459" t="str">
            <v>020348</v>
          </cell>
          <cell r="G459" t="str">
            <v/>
          </cell>
          <cell r="H459" t="str">
            <v>前田道路㈱東北支店</v>
          </cell>
          <cell r="I459">
            <v>1330000</v>
          </cell>
          <cell r="J459">
            <v>38632</v>
          </cell>
          <cell r="K459" t="str">
            <v>5009</v>
          </cell>
          <cell r="L459" t="str">
            <v>舗装工事</v>
          </cell>
          <cell r="M459" t="str">
            <v>50090</v>
          </cell>
          <cell r="N459" t="str">
            <v>舗装工事</v>
          </cell>
        </row>
        <row r="460">
          <cell r="E460" t="str">
            <v>50022030961</v>
          </cell>
          <cell r="F460" t="str">
            <v>030961</v>
          </cell>
          <cell r="G460" t="str">
            <v/>
          </cell>
          <cell r="H460" t="str">
            <v>㈱日昇工業</v>
          </cell>
          <cell r="I460">
            <v>420000</v>
          </cell>
          <cell r="J460">
            <v>38632</v>
          </cell>
          <cell r="K460" t="str">
            <v>5002</v>
          </cell>
          <cell r="L460" t="str">
            <v>構造物工事</v>
          </cell>
          <cell r="M460" t="str">
            <v>50022</v>
          </cell>
          <cell r="N460" t="str">
            <v>構造物工事(その他)</v>
          </cell>
        </row>
        <row r="461">
          <cell r="E461" t="str">
            <v>51002020180</v>
          </cell>
          <cell r="F461" t="str">
            <v>020180</v>
          </cell>
          <cell r="G461" t="str">
            <v/>
          </cell>
          <cell r="H461" t="str">
            <v>大崎生ｺﾝｸﾘｰﾄ協同組合</v>
          </cell>
          <cell r="I461">
            <v>130250</v>
          </cell>
          <cell r="J461">
            <v>38633</v>
          </cell>
          <cell r="K461" t="str">
            <v>5100</v>
          </cell>
          <cell r="L461" t="str">
            <v>材料費</v>
          </cell>
          <cell r="M461" t="str">
            <v>51002</v>
          </cell>
          <cell r="N461" t="str">
            <v>生ｺﾝｸﾘｰﾄ</v>
          </cell>
        </row>
        <row r="462">
          <cell r="E462" t="str">
            <v>17001020396</v>
          </cell>
          <cell r="F462" t="str">
            <v>020396</v>
          </cell>
          <cell r="G462" t="str">
            <v/>
          </cell>
          <cell r="H462" t="str">
            <v>栗原木工㈱</v>
          </cell>
          <cell r="I462">
            <v>600000</v>
          </cell>
          <cell r="J462">
            <v>38633</v>
          </cell>
          <cell r="K462" t="str">
            <v>1700</v>
          </cell>
          <cell r="L462" t="str">
            <v>木製建具工事</v>
          </cell>
          <cell r="M462" t="str">
            <v>17001</v>
          </cell>
          <cell r="N462" t="str">
            <v>木製建具工事</v>
          </cell>
        </row>
        <row r="463">
          <cell r="E463" t="str">
            <v>15001121870</v>
          </cell>
          <cell r="F463" t="str">
            <v>121870</v>
          </cell>
          <cell r="G463" t="str">
            <v>○</v>
          </cell>
          <cell r="H463" t="str">
            <v>㈱ﾚﾝﾃｯｸ</v>
          </cell>
          <cell r="I463">
            <v>700000</v>
          </cell>
          <cell r="J463">
            <v>38633</v>
          </cell>
          <cell r="K463" t="str">
            <v>1500</v>
          </cell>
          <cell r="L463" t="str">
            <v>左官工事</v>
          </cell>
          <cell r="M463" t="str">
            <v>15001</v>
          </cell>
          <cell r="N463" t="str">
            <v>左官工事</v>
          </cell>
        </row>
        <row r="464">
          <cell r="E464" t="str">
            <v>09001162161</v>
          </cell>
          <cell r="F464" t="str">
            <v>162161</v>
          </cell>
          <cell r="G464" t="str">
            <v/>
          </cell>
          <cell r="H464" t="str">
            <v>旭日産業㈱</v>
          </cell>
          <cell r="I464">
            <v>-430000</v>
          </cell>
          <cell r="J464">
            <v>38633</v>
          </cell>
          <cell r="K464" t="str">
            <v>0900</v>
          </cell>
          <cell r="L464" t="str">
            <v>防水工事</v>
          </cell>
          <cell r="M464" t="str">
            <v>09001</v>
          </cell>
          <cell r="N464" t="str">
            <v>防水工事</v>
          </cell>
        </row>
        <row r="465">
          <cell r="E465" t="str">
            <v>09002030961</v>
          </cell>
          <cell r="F465" t="str">
            <v>030961</v>
          </cell>
          <cell r="G465" t="str">
            <v/>
          </cell>
          <cell r="H465" t="str">
            <v>㈱日昇工業</v>
          </cell>
          <cell r="I465">
            <v>170000</v>
          </cell>
          <cell r="J465">
            <v>38633</v>
          </cell>
          <cell r="K465" t="str">
            <v>0900</v>
          </cell>
          <cell r="L465" t="str">
            <v>防水工事</v>
          </cell>
          <cell r="M465" t="str">
            <v>09002</v>
          </cell>
          <cell r="N465" t="str">
            <v>防水工事(ｼｰﾘﾝｸﾞ)</v>
          </cell>
        </row>
        <row r="466">
          <cell r="E466" t="str">
            <v>21002182279</v>
          </cell>
          <cell r="F466" t="str">
            <v>182279</v>
          </cell>
          <cell r="G466" t="str">
            <v/>
          </cell>
          <cell r="H466" t="str">
            <v>ｻﾝ･ﾌﾟﾛｽﾊﾟ㈱</v>
          </cell>
          <cell r="I466">
            <v>4000000</v>
          </cell>
          <cell r="J466">
            <v>38633</v>
          </cell>
          <cell r="K466" t="str">
            <v>2100</v>
          </cell>
          <cell r="L466" t="str">
            <v>ﾕﾆｯﾄ工事</v>
          </cell>
          <cell r="M466" t="str">
            <v>21002</v>
          </cell>
          <cell r="N466" t="str">
            <v>ﾕﾆｯﾄ工事(家具)</v>
          </cell>
        </row>
        <row r="467">
          <cell r="E467" t="str">
            <v>53002020224</v>
          </cell>
          <cell r="F467" t="str">
            <v>020224</v>
          </cell>
          <cell r="G467" t="str">
            <v/>
          </cell>
          <cell r="H467" t="str">
            <v>㈱ﾔﾏｺﾝ仙台支店</v>
          </cell>
          <cell r="I467">
            <v>1600000</v>
          </cell>
          <cell r="J467">
            <v>38633</v>
          </cell>
          <cell r="K467" t="str">
            <v>5300</v>
          </cell>
          <cell r="L467" t="str">
            <v>機械等経費</v>
          </cell>
          <cell r="M467" t="str">
            <v>53002</v>
          </cell>
          <cell r="N467" t="str">
            <v>生ｺﾝ圧送車</v>
          </cell>
        </row>
        <row r="468">
          <cell r="E468" t="str">
            <v>55002212511</v>
          </cell>
          <cell r="F468" t="str">
            <v>212511</v>
          </cell>
          <cell r="G468" t="str">
            <v/>
          </cell>
          <cell r="H468" t="str">
            <v>東洋ﾜｰｸｾｷｭﾘﾃｨ㈱</v>
          </cell>
          <cell r="I468">
            <v>3775400</v>
          </cell>
          <cell r="J468">
            <v>38633</v>
          </cell>
          <cell r="K468" t="str">
            <v>5500</v>
          </cell>
          <cell r="L468" t="str">
            <v>安全費</v>
          </cell>
          <cell r="M468" t="str">
            <v>55002</v>
          </cell>
          <cell r="N468" t="str">
            <v>ｶﾞｰﾄﾞﾏﾝ</v>
          </cell>
        </row>
        <row r="469">
          <cell r="E469" t="str">
            <v>50381172205</v>
          </cell>
          <cell r="F469" t="str">
            <v>172205</v>
          </cell>
          <cell r="G469" t="str">
            <v/>
          </cell>
          <cell r="H469" t="str">
            <v>鳥羽建設工業㈱</v>
          </cell>
          <cell r="I469">
            <v>227500</v>
          </cell>
          <cell r="J469">
            <v>38633</v>
          </cell>
          <cell r="K469" t="str">
            <v>5038</v>
          </cell>
          <cell r="L469" t="str">
            <v>産廃処理費</v>
          </cell>
          <cell r="M469" t="str">
            <v>50381</v>
          </cell>
          <cell r="N469" t="str">
            <v>産廃処理(がれき類)</v>
          </cell>
        </row>
        <row r="470">
          <cell r="E470" t="str">
            <v>50383142027</v>
          </cell>
          <cell r="F470" t="str">
            <v>142027</v>
          </cell>
          <cell r="G470" t="str">
            <v/>
          </cell>
          <cell r="H470" t="str">
            <v>仙台環境開発㈱</v>
          </cell>
          <cell r="I470">
            <v>111400</v>
          </cell>
          <cell r="J470">
            <v>38633</v>
          </cell>
          <cell r="K470" t="str">
            <v>5038</v>
          </cell>
          <cell r="L470" t="str">
            <v>産廃処理費</v>
          </cell>
          <cell r="M470" t="str">
            <v>50383</v>
          </cell>
          <cell r="N470" t="str">
            <v>産廃処理(解体材)</v>
          </cell>
        </row>
        <row r="471">
          <cell r="E471" t="str">
            <v>51002152098</v>
          </cell>
          <cell r="F471" t="str">
            <v>152098</v>
          </cell>
          <cell r="G471" t="str">
            <v/>
          </cell>
          <cell r="H471" t="str">
            <v>三谷商事㈱</v>
          </cell>
          <cell r="I471">
            <v>3258000</v>
          </cell>
          <cell r="J471">
            <v>38633</v>
          </cell>
          <cell r="K471" t="str">
            <v>5100</v>
          </cell>
          <cell r="L471" t="str">
            <v>材料費</v>
          </cell>
          <cell r="M471" t="str">
            <v>51002</v>
          </cell>
          <cell r="N471" t="str">
            <v>生ｺﾝｸﾘｰﾄ</v>
          </cell>
        </row>
        <row r="472">
          <cell r="E472" t="str">
            <v>51003020548</v>
          </cell>
          <cell r="F472" t="str">
            <v>020548</v>
          </cell>
          <cell r="G472" t="str">
            <v/>
          </cell>
          <cell r="H472" t="str">
            <v>㈱ﾎｸｴﾂ宮城</v>
          </cell>
          <cell r="I472">
            <v>12100000</v>
          </cell>
          <cell r="J472">
            <v>38633</v>
          </cell>
          <cell r="K472" t="str">
            <v>5100</v>
          </cell>
          <cell r="L472" t="str">
            <v>材料費</v>
          </cell>
          <cell r="M472" t="str">
            <v>51003</v>
          </cell>
          <cell r="N472" t="str">
            <v>ｺﾝｸﾘｰﾄ二次製品</v>
          </cell>
        </row>
        <row r="473">
          <cell r="E473" t="str">
            <v>60006162196</v>
          </cell>
          <cell r="F473" t="str">
            <v>162196</v>
          </cell>
          <cell r="G473" t="str">
            <v/>
          </cell>
          <cell r="H473" t="str">
            <v>㈲大和測地</v>
          </cell>
          <cell r="I473">
            <v>3500000</v>
          </cell>
          <cell r="J473">
            <v>38624</v>
          </cell>
          <cell r="K473" t="str">
            <v>6000</v>
          </cell>
          <cell r="L473" t="str">
            <v>施工管理費</v>
          </cell>
          <cell r="M473" t="str">
            <v>60006</v>
          </cell>
          <cell r="N473" t="str">
            <v>外注測量</v>
          </cell>
        </row>
        <row r="474">
          <cell r="E474" t="str">
            <v>14001020098</v>
          </cell>
          <cell r="F474" t="str">
            <v>020098</v>
          </cell>
          <cell r="G474" t="str">
            <v/>
          </cell>
          <cell r="H474" t="str">
            <v>新日本商事㈱</v>
          </cell>
          <cell r="I474">
            <v>-500000</v>
          </cell>
          <cell r="J474">
            <v>38634</v>
          </cell>
          <cell r="K474" t="str">
            <v>1400</v>
          </cell>
          <cell r="L474" t="str">
            <v>金属工事</v>
          </cell>
          <cell r="M474" t="str">
            <v>14001</v>
          </cell>
          <cell r="N474" t="str">
            <v>金属工事</v>
          </cell>
        </row>
        <row r="475">
          <cell r="E475" t="str">
            <v>01003202440</v>
          </cell>
          <cell r="F475" t="str">
            <v>202440</v>
          </cell>
          <cell r="G475" t="str">
            <v/>
          </cell>
          <cell r="H475" t="str">
            <v>高井建設㈱</v>
          </cell>
          <cell r="I475">
            <v>349000</v>
          </cell>
          <cell r="J475">
            <v>38634</v>
          </cell>
          <cell r="K475" t="str">
            <v>0100</v>
          </cell>
          <cell r="L475" t="str">
            <v>仮設工事</v>
          </cell>
          <cell r="M475" t="str">
            <v>01003</v>
          </cell>
          <cell r="N475" t="str">
            <v>養生､清掃片付け等常用工事</v>
          </cell>
        </row>
        <row r="476">
          <cell r="E476" t="str">
            <v>16001202450</v>
          </cell>
          <cell r="F476" t="str">
            <v>202450</v>
          </cell>
          <cell r="G476" t="str">
            <v/>
          </cell>
          <cell r="H476" t="str">
            <v>㈱ｹﾝ</v>
          </cell>
          <cell r="I476">
            <v>1640000</v>
          </cell>
          <cell r="J476">
            <v>38634</v>
          </cell>
          <cell r="K476" t="str">
            <v>1600</v>
          </cell>
          <cell r="L476" t="str">
            <v>金属製建具工事</v>
          </cell>
          <cell r="M476" t="str">
            <v>16001</v>
          </cell>
          <cell r="N476" t="str">
            <v>金属製建具工事</v>
          </cell>
        </row>
        <row r="477">
          <cell r="E477" t="str">
            <v>60004020222</v>
          </cell>
          <cell r="F477" t="str">
            <v>020222</v>
          </cell>
          <cell r="G477" t="str">
            <v/>
          </cell>
          <cell r="H477" t="str">
            <v>仙台検査㈱</v>
          </cell>
          <cell r="I477">
            <v>825000</v>
          </cell>
          <cell r="J477">
            <v>38634</v>
          </cell>
          <cell r="K477" t="str">
            <v>6000</v>
          </cell>
          <cell r="L477" t="str">
            <v>施工管理費</v>
          </cell>
          <cell r="M477" t="str">
            <v>60004</v>
          </cell>
          <cell r="N477" t="str">
            <v>その他試験</v>
          </cell>
        </row>
        <row r="478">
          <cell r="E478" t="str">
            <v>14001020370</v>
          </cell>
          <cell r="F478" t="str">
            <v>020370</v>
          </cell>
          <cell r="G478" t="str">
            <v/>
          </cell>
          <cell r="H478" t="str">
            <v>㈱相澤製作所</v>
          </cell>
          <cell r="I478">
            <v>18000000</v>
          </cell>
          <cell r="J478">
            <v>38634</v>
          </cell>
          <cell r="K478" t="str">
            <v>1400</v>
          </cell>
          <cell r="L478" t="str">
            <v>金属工事</v>
          </cell>
          <cell r="M478" t="str">
            <v>14001</v>
          </cell>
          <cell r="N478" t="str">
            <v>金属工事</v>
          </cell>
        </row>
        <row r="479">
          <cell r="E479" t="str">
            <v>60008020595</v>
          </cell>
          <cell r="F479" t="str">
            <v>020595</v>
          </cell>
          <cell r="G479" t="str">
            <v/>
          </cell>
          <cell r="H479" t="str">
            <v>㈲ﾋｽｸ設計室</v>
          </cell>
          <cell r="I479">
            <v>2200000</v>
          </cell>
          <cell r="J479">
            <v>38634</v>
          </cell>
          <cell r="K479" t="str">
            <v>6000</v>
          </cell>
          <cell r="L479" t="str">
            <v>施工管理費</v>
          </cell>
          <cell r="M479" t="str">
            <v>60008</v>
          </cell>
          <cell r="N479" t="str">
            <v>設計･施工図</v>
          </cell>
        </row>
        <row r="480">
          <cell r="E480" t="str">
            <v>50011020025</v>
          </cell>
          <cell r="F480" t="str">
            <v>020025</v>
          </cell>
          <cell r="G480" t="str">
            <v>○</v>
          </cell>
          <cell r="H480" t="str">
            <v>横山工務店㈱</v>
          </cell>
          <cell r="I480">
            <v>70000</v>
          </cell>
          <cell r="J480">
            <v>38637</v>
          </cell>
          <cell r="K480" t="str">
            <v>5001</v>
          </cell>
          <cell r="L480" t="str">
            <v>機械土工事</v>
          </cell>
          <cell r="M480" t="str">
            <v>50011</v>
          </cell>
          <cell r="N480" t="str">
            <v>機械土工事</v>
          </cell>
        </row>
        <row r="481">
          <cell r="E481" t="str">
            <v>50021020025</v>
          </cell>
          <cell r="F481" t="str">
            <v>020025</v>
          </cell>
          <cell r="G481" t="str">
            <v>○</v>
          </cell>
          <cell r="H481" t="str">
            <v>横山工務店㈱</v>
          </cell>
          <cell r="I481">
            <v>-6970000</v>
          </cell>
          <cell r="J481">
            <v>38637</v>
          </cell>
          <cell r="K481" t="str">
            <v>5002</v>
          </cell>
          <cell r="L481" t="str">
            <v>構造物工事</v>
          </cell>
          <cell r="M481" t="str">
            <v>50021</v>
          </cell>
          <cell r="N481" t="str">
            <v>構造物工事</v>
          </cell>
        </row>
        <row r="482">
          <cell r="E482" t="str">
            <v>50388051183</v>
          </cell>
          <cell r="F482" t="str">
            <v>051183</v>
          </cell>
          <cell r="G482" t="str">
            <v/>
          </cell>
          <cell r="H482" t="str">
            <v>㈱藤坂仙台営業所</v>
          </cell>
          <cell r="I482">
            <v>875000</v>
          </cell>
          <cell r="J482">
            <v>38637</v>
          </cell>
          <cell r="K482" t="str">
            <v>5038</v>
          </cell>
          <cell r="L482" t="str">
            <v>産廃処理費</v>
          </cell>
          <cell r="M482" t="str">
            <v>50388</v>
          </cell>
          <cell r="N482" t="str">
            <v>残土処理</v>
          </cell>
        </row>
        <row r="483">
          <cell r="E483" t="str">
            <v>52002152091</v>
          </cell>
          <cell r="F483" t="str">
            <v>152091</v>
          </cell>
          <cell r="G483" t="str">
            <v/>
          </cell>
          <cell r="H483" t="str">
            <v>ﾋﾛｾ㈱</v>
          </cell>
          <cell r="I483">
            <v>50500000</v>
          </cell>
          <cell r="J483">
            <v>38637</v>
          </cell>
          <cell r="K483" t="str">
            <v>5200</v>
          </cell>
          <cell r="L483" t="str">
            <v>仮設経費</v>
          </cell>
          <cell r="M483" t="str">
            <v>52002</v>
          </cell>
          <cell r="N483" t="str">
            <v>仮設鋼材</v>
          </cell>
        </row>
        <row r="484">
          <cell r="E484" t="str">
            <v>50381061342</v>
          </cell>
          <cell r="F484" t="str">
            <v>061342</v>
          </cell>
          <cell r="G484" t="str">
            <v/>
          </cell>
          <cell r="H484" t="str">
            <v>阿部善産業㈱</v>
          </cell>
          <cell r="I484">
            <v>218550</v>
          </cell>
          <cell r="J484">
            <v>38637</v>
          </cell>
          <cell r="K484" t="str">
            <v>5038</v>
          </cell>
          <cell r="L484" t="str">
            <v>産廃処理費</v>
          </cell>
          <cell r="M484" t="str">
            <v>50381</v>
          </cell>
          <cell r="N484" t="str">
            <v>産廃処理(がれき類)</v>
          </cell>
        </row>
        <row r="485">
          <cell r="E485" t="str">
            <v>50385202469</v>
          </cell>
          <cell r="F485" t="str">
            <v>202469</v>
          </cell>
          <cell r="G485" t="str">
            <v/>
          </cell>
          <cell r="H485" t="str">
            <v>㈱県南ｴｺﾃｯｸ</v>
          </cell>
          <cell r="I485">
            <v>15000</v>
          </cell>
          <cell r="J485">
            <v>38637</v>
          </cell>
          <cell r="K485" t="str">
            <v>5038</v>
          </cell>
          <cell r="L485" t="str">
            <v>産廃処理費</v>
          </cell>
          <cell r="M485" t="str">
            <v>50385</v>
          </cell>
          <cell r="N485" t="str">
            <v>産廃処理(伐採材)</v>
          </cell>
        </row>
        <row r="486">
          <cell r="E486" t="str">
            <v>21002202447</v>
          </cell>
          <cell r="F486" t="str">
            <v>202447</v>
          </cell>
          <cell r="G486" t="str">
            <v/>
          </cell>
          <cell r="H486" t="str">
            <v>㈱ﾃﾞｻﾞｲﾝ企画</v>
          </cell>
          <cell r="I486">
            <v>770000</v>
          </cell>
          <cell r="J486">
            <v>38638</v>
          </cell>
          <cell r="K486" t="str">
            <v>2100</v>
          </cell>
          <cell r="L486" t="str">
            <v>ﾕﾆｯﾄ工事</v>
          </cell>
          <cell r="M486" t="str">
            <v>21002</v>
          </cell>
          <cell r="N486" t="str">
            <v>ﾕﾆｯﾄ工事(家具)</v>
          </cell>
        </row>
        <row r="487">
          <cell r="E487" t="str">
            <v>51003020227</v>
          </cell>
          <cell r="F487" t="str">
            <v>020227</v>
          </cell>
          <cell r="G487" t="str">
            <v/>
          </cell>
          <cell r="H487" t="str">
            <v>㈱吉田産業仙台支店</v>
          </cell>
          <cell r="I487">
            <v>620000</v>
          </cell>
          <cell r="J487">
            <v>38629</v>
          </cell>
          <cell r="K487" t="str">
            <v>5100</v>
          </cell>
          <cell r="L487" t="str">
            <v>材料費</v>
          </cell>
          <cell r="M487" t="str">
            <v>51003</v>
          </cell>
          <cell r="N487" t="str">
            <v>ｺﾝｸﾘｰﾄ二次製品</v>
          </cell>
        </row>
        <row r="488">
          <cell r="E488" t="str">
            <v>50080081531</v>
          </cell>
          <cell r="F488" t="str">
            <v>081531</v>
          </cell>
          <cell r="G488" t="str">
            <v/>
          </cell>
          <cell r="H488" t="str">
            <v>㈱ｴｽｴｽｹｰ</v>
          </cell>
          <cell r="I488">
            <v>2070000</v>
          </cell>
          <cell r="J488">
            <v>38639</v>
          </cell>
          <cell r="K488" t="str">
            <v>5008</v>
          </cell>
          <cell r="L488" t="str">
            <v>足場工事</v>
          </cell>
          <cell r="M488" t="str">
            <v>50080</v>
          </cell>
          <cell r="N488" t="str">
            <v>足場工事</v>
          </cell>
        </row>
        <row r="489">
          <cell r="E489" t="str">
            <v>50384061308</v>
          </cell>
          <cell r="F489" t="str">
            <v>061308</v>
          </cell>
          <cell r="G489" t="str">
            <v/>
          </cell>
          <cell r="H489" t="str">
            <v>㈱木村土建</v>
          </cell>
          <cell r="I489">
            <v>180000</v>
          </cell>
          <cell r="J489">
            <v>38639</v>
          </cell>
          <cell r="K489" t="str">
            <v>5038</v>
          </cell>
          <cell r="L489" t="str">
            <v>産廃処理費</v>
          </cell>
          <cell r="M489" t="str">
            <v>50384</v>
          </cell>
          <cell r="N489" t="str">
            <v>産廃処理(産廃ｶｺﾞ)</v>
          </cell>
        </row>
        <row r="490">
          <cell r="E490" t="str">
            <v>55001121873</v>
          </cell>
          <cell r="F490" t="str">
            <v>121873</v>
          </cell>
          <cell r="G490" t="str">
            <v/>
          </cell>
          <cell r="H490" t="str">
            <v>ｾﾌﾃｯｸ㈱</v>
          </cell>
          <cell r="I490">
            <v>1800000</v>
          </cell>
          <cell r="J490">
            <v>38639</v>
          </cell>
          <cell r="K490" t="str">
            <v>5500</v>
          </cell>
          <cell r="L490" t="str">
            <v>安全費</v>
          </cell>
          <cell r="M490" t="str">
            <v>55001</v>
          </cell>
          <cell r="N490" t="str">
            <v>安全施設材</v>
          </cell>
        </row>
        <row r="491">
          <cell r="E491" t="str">
            <v>52001020044</v>
          </cell>
          <cell r="F491" t="str">
            <v>020044</v>
          </cell>
          <cell r="G491" t="str">
            <v/>
          </cell>
          <cell r="H491" t="str">
            <v>日建ﾘｰｽ工業㈱仙台支店</v>
          </cell>
          <cell r="I491">
            <v>750000</v>
          </cell>
          <cell r="J491">
            <v>38639</v>
          </cell>
          <cell r="K491" t="str">
            <v>5200</v>
          </cell>
          <cell r="L491" t="str">
            <v>仮設経費</v>
          </cell>
          <cell r="M491" t="str">
            <v>52001</v>
          </cell>
          <cell r="N491" t="str">
            <v>仮設建物</v>
          </cell>
        </row>
        <row r="492">
          <cell r="E492" t="str">
            <v>51007020004</v>
          </cell>
          <cell r="F492" t="str">
            <v>020004</v>
          </cell>
          <cell r="G492" t="str">
            <v>○</v>
          </cell>
          <cell r="H492" t="str">
            <v>東北興商㈱</v>
          </cell>
          <cell r="I492">
            <v>600000</v>
          </cell>
          <cell r="J492">
            <v>38639</v>
          </cell>
          <cell r="K492" t="str">
            <v>5100</v>
          </cell>
          <cell r="L492" t="str">
            <v>材料費</v>
          </cell>
          <cell r="M492" t="str">
            <v>51007</v>
          </cell>
          <cell r="N492" t="str">
            <v>共通資材</v>
          </cell>
        </row>
        <row r="493">
          <cell r="E493" t="str">
            <v>55002182282</v>
          </cell>
          <cell r="F493" t="str">
            <v>182282</v>
          </cell>
          <cell r="G493" t="str">
            <v/>
          </cell>
          <cell r="H493" t="str">
            <v>㈲ｴｸｾｽ</v>
          </cell>
          <cell r="I493">
            <v>5771600</v>
          </cell>
          <cell r="J493">
            <v>38639</v>
          </cell>
          <cell r="K493" t="str">
            <v>5500</v>
          </cell>
          <cell r="L493" t="str">
            <v>安全費</v>
          </cell>
          <cell r="M493" t="str">
            <v>55002</v>
          </cell>
          <cell r="N493" t="str">
            <v>ｶﾞｰﾄﾞﾏﾝ</v>
          </cell>
        </row>
        <row r="494">
          <cell r="E494" t="str">
            <v>33000020469</v>
          </cell>
          <cell r="F494" t="str">
            <v>020469</v>
          </cell>
          <cell r="G494" t="str">
            <v>○</v>
          </cell>
          <cell r="H494" t="str">
            <v>㈱ﾕｱﾃｯｸ宮城支社</v>
          </cell>
          <cell r="I494">
            <v>1500000</v>
          </cell>
          <cell r="J494">
            <v>38640</v>
          </cell>
          <cell r="K494" t="str">
            <v>3300</v>
          </cell>
          <cell r="L494" t="str">
            <v>衛生設備工事</v>
          </cell>
          <cell r="M494" t="str">
            <v>33000</v>
          </cell>
          <cell r="N494" t="str">
            <v>衛生設備工事</v>
          </cell>
        </row>
        <row r="495">
          <cell r="E495" t="str">
            <v>35000030921</v>
          </cell>
          <cell r="F495" t="str">
            <v>030921</v>
          </cell>
          <cell r="G495" t="str">
            <v/>
          </cell>
          <cell r="H495" t="str">
            <v>太平電気㈱</v>
          </cell>
          <cell r="I495">
            <v>1000000</v>
          </cell>
          <cell r="J495">
            <v>38640</v>
          </cell>
          <cell r="K495" t="str">
            <v>3500</v>
          </cell>
          <cell r="L495" t="str">
            <v>電気設備工事</v>
          </cell>
          <cell r="M495" t="str">
            <v>35000</v>
          </cell>
          <cell r="N495" t="str">
            <v>電気設備工事</v>
          </cell>
        </row>
        <row r="496">
          <cell r="E496" t="str">
            <v>24001020168</v>
          </cell>
          <cell r="F496" t="str">
            <v>020168</v>
          </cell>
          <cell r="G496" t="str">
            <v>○</v>
          </cell>
          <cell r="H496" t="str">
            <v>㈱飛田組</v>
          </cell>
          <cell r="I496">
            <v>2570000</v>
          </cell>
          <cell r="J496">
            <v>38640</v>
          </cell>
          <cell r="K496" t="str">
            <v>2400</v>
          </cell>
          <cell r="L496" t="str">
            <v>解体工事</v>
          </cell>
          <cell r="M496" t="str">
            <v>24001</v>
          </cell>
          <cell r="N496" t="str">
            <v>解体工事</v>
          </cell>
        </row>
        <row r="497">
          <cell r="E497" t="str">
            <v>50021101734</v>
          </cell>
          <cell r="F497" t="str">
            <v>101734</v>
          </cell>
          <cell r="G497" t="str">
            <v/>
          </cell>
          <cell r="H497" t="str">
            <v>藤田建設㈱</v>
          </cell>
          <cell r="I497">
            <v>2800000</v>
          </cell>
          <cell r="J497">
            <v>38640</v>
          </cell>
          <cell r="K497" t="str">
            <v>5002</v>
          </cell>
          <cell r="L497" t="str">
            <v>構造物工事</v>
          </cell>
          <cell r="M497" t="str">
            <v>50021</v>
          </cell>
          <cell r="N497" t="str">
            <v>構造物工事</v>
          </cell>
        </row>
        <row r="498">
          <cell r="E498" t="str">
            <v>51002020001</v>
          </cell>
          <cell r="F498" t="str">
            <v>020001</v>
          </cell>
          <cell r="G498" t="str">
            <v>○</v>
          </cell>
          <cell r="H498" t="str">
            <v>仙台やしろ商事㈱</v>
          </cell>
          <cell r="I498">
            <v>8251000</v>
          </cell>
          <cell r="J498">
            <v>38644</v>
          </cell>
          <cell r="K498" t="str">
            <v>5100</v>
          </cell>
          <cell r="L498" t="str">
            <v>材料費</v>
          </cell>
          <cell r="M498" t="str">
            <v>51002</v>
          </cell>
          <cell r="N498" t="str">
            <v>生ｺﾝｸﾘｰﾄ</v>
          </cell>
        </row>
        <row r="499">
          <cell r="E499" t="str">
            <v>51004020006</v>
          </cell>
          <cell r="F499" t="str">
            <v>020006</v>
          </cell>
          <cell r="G499" t="str">
            <v>○</v>
          </cell>
          <cell r="H499" t="str">
            <v>新栄商事㈱</v>
          </cell>
          <cell r="I499">
            <v>4440000</v>
          </cell>
          <cell r="J499">
            <v>38644</v>
          </cell>
          <cell r="K499" t="str">
            <v>5100</v>
          </cell>
          <cell r="L499" t="str">
            <v>材料費</v>
          </cell>
          <cell r="M499" t="str">
            <v>51004</v>
          </cell>
          <cell r="N499" t="str">
            <v>鉄筋･鋼材</v>
          </cell>
        </row>
        <row r="500">
          <cell r="E500" t="str">
            <v>51007020004</v>
          </cell>
          <cell r="F500" t="str">
            <v>020004</v>
          </cell>
          <cell r="G500" t="str">
            <v>○</v>
          </cell>
          <cell r="H500" t="str">
            <v>東北興商㈱</v>
          </cell>
          <cell r="I500">
            <v>200000</v>
          </cell>
          <cell r="J500">
            <v>38644</v>
          </cell>
          <cell r="K500" t="str">
            <v>5100</v>
          </cell>
          <cell r="L500" t="str">
            <v>材料費</v>
          </cell>
          <cell r="M500" t="str">
            <v>51007</v>
          </cell>
          <cell r="N500" t="str">
            <v>共通資材</v>
          </cell>
        </row>
        <row r="501">
          <cell r="E501" t="str">
            <v>52002020250</v>
          </cell>
          <cell r="F501" t="str">
            <v>020250</v>
          </cell>
          <cell r="G501" t="str">
            <v/>
          </cell>
          <cell r="H501" t="str">
            <v>日本鉄板ﾘｰｽ㈱　東北支店</v>
          </cell>
          <cell r="I501">
            <v>448500</v>
          </cell>
          <cell r="J501">
            <v>38644</v>
          </cell>
          <cell r="K501" t="str">
            <v>5200</v>
          </cell>
          <cell r="L501" t="str">
            <v>仮設経費</v>
          </cell>
          <cell r="M501" t="str">
            <v>52002</v>
          </cell>
          <cell r="N501" t="str">
            <v>仮設鋼材</v>
          </cell>
        </row>
        <row r="502">
          <cell r="E502" t="str">
            <v>56001020318</v>
          </cell>
          <cell r="F502" t="str">
            <v>020318</v>
          </cell>
          <cell r="G502" t="str">
            <v>○</v>
          </cell>
          <cell r="H502" t="str">
            <v>熊谷電工㈱</v>
          </cell>
          <cell r="I502">
            <v>120000</v>
          </cell>
          <cell r="J502">
            <v>38644</v>
          </cell>
          <cell r="K502" t="str">
            <v>5600</v>
          </cell>
          <cell r="L502" t="str">
            <v>仮設工事費</v>
          </cell>
          <cell r="M502" t="str">
            <v>56001</v>
          </cell>
          <cell r="N502" t="str">
            <v>仮設電気工事</v>
          </cell>
        </row>
        <row r="503">
          <cell r="E503" t="str">
            <v>18001020203</v>
          </cell>
          <cell r="F503" t="str">
            <v>020203</v>
          </cell>
          <cell r="G503" t="str">
            <v/>
          </cell>
          <cell r="H503" t="str">
            <v>石井硝子㈱</v>
          </cell>
          <cell r="I503">
            <v>-70000</v>
          </cell>
          <cell r="J503">
            <v>38644</v>
          </cell>
          <cell r="K503" t="str">
            <v>1800</v>
          </cell>
          <cell r="L503" t="str">
            <v>硝子工事</v>
          </cell>
          <cell r="M503" t="str">
            <v>18001</v>
          </cell>
          <cell r="N503" t="str">
            <v>硝子工事</v>
          </cell>
        </row>
        <row r="504">
          <cell r="E504" t="str">
            <v>56002061357</v>
          </cell>
          <cell r="F504" t="str">
            <v>061357</v>
          </cell>
          <cell r="G504" t="str">
            <v/>
          </cell>
          <cell r="H504" t="str">
            <v>弘栄設備工業㈱仙台支店</v>
          </cell>
          <cell r="I504">
            <v>750000</v>
          </cell>
          <cell r="J504">
            <v>38644</v>
          </cell>
          <cell r="K504" t="str">
            <v>5600</v>
          </cell>
          <cell r="L504" t="str">
            <v>仮設工事費</v>
          </cell>
          <cell r="M504" t="str">
            <v>56002</v>
          </cell>
          <cell r="N504" t="str">
            <v>仮設給排水工事</v>
          </cell>
        </row>
        <row r="505">
          <cell r="E505" t="str">
            <v>51007020227</v>
          </cell>
          <cell r="F505" t="str">
            <v>020227</v>
          </cell>
          <cell r="G505" t="str">
            <v/>
          </cell>
          <cell r="H505" t="str">
            <v>㈱吉田産業仙台支店</v>
          </cell>
          <cell r="I505">
            <v>315000</v>
          </cell>
          <cell r="J505">
            <v>38644</v>
          </cell>
          <cell r="K505" t="str">
            <v>5100</v>
          </cell>
          <cell r="L505" t="str">
            <v>材料費</v>
          </cell>
          <cell r="M505" t="str">
            <v>51007</v>
          </cell>
          <cell r="N505" t="str">
            <v>共通資材</v>
          </cell>
        </row>
        <row r="506">
          <cell r="E506" t="str">
            <v>59000078413</v>
          </cell>
          <cell r="F506" t="str">
            <v>078413</v>
          </cell>
          <cell r="G506" t="str">
            <v/>
          </cell>
          <cell r="H506" t="str">
            <v>宮十造園土木㈱</v>
          </cell>
          <cell r="I506">
            <v>440000</v>
          </cell>
          <cell r="J506">
            <v>38644</v>
          </cell>
          <cell r="K506" t="str">
            <v>5900</v>
          </cell>
          <cell r="L506" t="str">
            <v>補償費</v>
          </cell>
          <cell r="M506" t="str">
            <v>59000</v>
          </cell>
          <cell r="N506" t="str">
            <v>補償費</v>
          </cell>
        </row>
        <row r="507">
          <cell r="E507" t="str">
            <v>51004111766</v>
          </cell>
          <cell r="F507" t="str">
            <v>111766</v>
          </cell>
          <cell r="G507" t="str">
            <v>○</v>
          </cell>
          <cell r="H507" t="str">
            <v>東北鋼材販売㈱</v>
          </cell>
          <cell r="I507">
            <v>36870000</v>
          </cell>
          <cell r="J507">
            <v>38644</v>
          </cell>
          <cell r="K507" t="str">
            <v>5100</v>
          </cell>
          <cell r="L507" t="str">
            <v>材料費</v>
          </cell>
          <cell r="M507" t="str">
            <v>51004</v>
          </cell>
          <cell r="N507" t="str">
            <v>鉄筋･鋼材</v>
          </cell>
        </row>
        <row r="508">
          <cell r="E508" t="str">
            <v>52001020009</v>
          </cell>
          <cell r="F508" t="str">
            <v>020009</v>
          </cell>
          <cell r="G508" t="str">
            <v/>
          </cell>
          <cell r="H508" t="str">
            <v>大和ﾘｰｽ㈱仙台支店</v>
          </cell>
          <cell r="I508">
            <v>4000000</v>
          </cell>
          <cell r="J508">
            <v>38644</v>
          </cell>
          <cell r="K508" t="str">
            <v>5200</v>
          </cell>
          <cell r="L508" t="str">
            <v>仮設経費</v>
          </cell>
          <cell r="M508" t="str">
            <v>52001</v>
          </cell>
          <cell r="N508" t="str">
            <v>仮設建物</v>
          </cell>
        </row>
        <row r="509">
          <cell r="E509" t="str">
            <v>01001172214</v>
          </cell>
          <cell r="F509" t="str">
            <v>172214</v>
          </cell>
          <cell r="G509" t="str">
            <v/>
          </cell>
          <cell r="H509" t="str">
            <v>MKｴｺﾌﾟﾗﾝﾄ㈱</v>
          </cell>
          <cell r="I509">
            <v>1880000</v>
          </cell>
          <cell r="J509">
            <v>38645</v>
          </cell>
          <cell r="K509" t="str">
            <v>0100</v>
          </cell>
          <cell r="L509" t="str">
            <v>仮設工事</v>
          </cell>
          <cell r="M509" t="str">
            <v>01001</v>
          </cell>
          <cell r="N509" t="str">
            <v>鳶土工事</v>
          </cell>
        </row>
        <row r="510">
          <cell r="E510" t="str">
            <v>02001172214</v>
          </cell>
          <cell r="F510" t="str">
            <v>172214</v>
          </cell>
          <cell r="G510" t="str">
            <v/>
          </cell>
          <cell r="H510" t="str">
            <v>MKｴｺﾌﾟﾗﾝﾄ㈱</v>
          </cell>
          <cell r="I510">
            <v>2490000</v>
          </cell>
          <cell r="J510">
            <v>38645</v>
          </cell>
          <cell r="K510" t="str">
            <v>0200</v>
          </cell>
          <cell r="L510" t="str">
            <v>土工事</v>
          </cell>
          <cell r="M510" t="str">
            <v>02001</v>
          </cell>
          <cell r="N510" t="str">
            <v>土工事</v>
          </cell>
        </row>
        <row r="511">
          <cell r="E511" t="str">
            <v>04001172214</v>
          </cell>
          <cell r="F511" t="str">
            <v>172214</v>
          </cell>
          <cell r="G511" t="str">
            <v/>
          </cell>
          <cell r="H511" t="str">
            <v>MKｴｺﾌﾟﾗﾝﾄ㈱</v>
          </cell>
          <cell r="I511">
            <v>230000</v>
          </cell>
          <cell r="J511">
            <v>38645</v>
          </cell>
          <cell r="K511" t="str">
            <v>0400</v>
          </cell>
          <cell r="L511" t="str">
            <v>ｺﾝｸﾘｰﾄ工事</v>
          </cell>
          <cell r="M511" t="str">
            <v>04001</v>
          </cell>
          <cell r="N511" t="str">
            <v>ｺﾝｸﾘｰﾄ工事</v>
          </cell>
        </row>
        <row r="512">
          <cell r="E512" t="str">
            <v>24001172205</v>
          </cell>
          <cell r="F512" t="str">
            <v>172205</v>
          </cell>
          <cell r="G512" t="str">
            <v/>
          </cell>
          <cell r="H512" t="str">
            <v>鳥羽建設工業㈱</v>
          </cell>
          <cell r="I512">
            <v>1720000</v>
          </cell>
          <cell r="J512">
            <v>38645</v>
          </cell>
          <cell r="K512" t="str">
            <v>2400</v>
          </cell>
          <cell r="L512" t="str">
            <v>解体工事</v>
          </cell>
          <cell r="M512" t="str">
            <v>24001</v>
          </cell>
          <cell r="N512" t="str">
            <v>解体工事</v>
          </cell>
        </row>
        <row r="513">
          <cell r="E513" t="str">
            <v>35000020196</v>
          </cell>
          <cell r="F513" t="str">
            <v>020196</v>
          </cell>
          <cell r="G513" t="str">
            <v/>
          </cell>
          <cell r="H513" t="str">
            <v>福興電気㈱</v>
          </cell>
          <cell r="I513">
            <v>100000</v>
          </cell>
          <cell r="J513">
            <v>38645</v>
          </cell>
          <cell r="K513" t="str">
            <v>3500</v>
          </cell>
          <cell r="L513" t="str">
            <v>電気設備工事</v>
          </cell>
          <cell r="M513" t="str">
            <v>35000</v>
          </cell>
          <cell r="N513" t="str">
            <v>電気設備工事</v>
          </cell>
        </row>
        <row r="514">
          <cell r="E514" t="str">
            <v>33000111764</v>
          </cell>
          <cell r="F514" t="str">
            <v>111764</v>
          </cell>
          <cell r="G514" t="str">
            <v/>
          </cell>
          <cell r="H514" t="str">
            <v>㈱北栄工業所</v>
          </cell>
          <cell r="I514">
            <v>1800000</v>
          </cell>
          <cell r="J514">
            <v>38645</v>
          </cell>
          <cell r="K514" t="str">
            <v>3300</v>
          </cell>
          <cell r="L514" t="str">
            <v>衛生設備工事</v>
          </cell>
          <cell r="M514" t="str">
            <v>33000</v>
          </cell>
          <cell r="N514" t="str">
            <v>衛生設備工事</v>
          </cell>
        </row>
        <row r="515">
          <cell r="E515" t="str">
            <v>06001061318</v>
          </cell>
          <cell r="F515" t="str">
            <v>061318</v>
          </cell>
          <cell r="G515" t="str">
            <v>○</v>
          </cell>
          <cell r="H515" t="str">
            <v>ｶﾒｲ㈱ 宮城支店</v>
          </cell>
          <cell r="I515">
            <v>2600000</v>
          </cell>
          <cell r="J515">
            <v>38645</v>
          </cell>
          <cell r="K515" t="str">
            <v>0600</v>
          </cell>
          <cell r="L515" t="str">
            <v>鉄骨工事</v>
          </cell>
          <cell r="M515" t="str">
            <v>06001</v>
          </cell>
          <cell r="N515" t="str">
            <v>鉄骨工事</v>
          </cell>
        </row>
        <row r="516">
          <cell r="E516" t="str">
            <v>50021212497</v>
          </cell>
          <cell r="F516" t="str">
            <v>212497</v>
          </cell>
          <cell r="G516" t="str">
            <v/>
          </cell>
          <cell r="H516" t="str">
            <v>長友建設㈱</v>
          </cell>
          <cell r="I516">
            <v>24000000</v>
          </cell>
          <cell r="J516">
            <v>38647</v>
          </cell>
          <cell r="K516" t="str">
            <v>5002</v>
          </cell>
          <cell r="L516" t="str">
            <v>構造物工事</v>
          </cell>
          <cell r="M516" t="str">
            <v>50021</v>
          </cell>
          <cell r="N516" t="str">
            <v>構造物工事</v>
          </cell>
        </row>
        <row r="517">
          <cell r="E517" t="str">
            <v>50022020671</v>
          </cell>
          <cell r="F517" t="str">
            <v>020671</v>
          </cell>
          <cell r="G517" t="str">
            <v/>
          </cell>
          <cell r="H517" t="str">
            <v>㈱ﾀｹｻﾞﾜ</v>
          </cell>
          <cell r="I517">
            <v>2600000</v>
          </cell>
          <cell r="J517">
            <v>38647</v>
          </cell>
          <cell r="K517" t="str">
            <v>5002</v>
          </cell>
          <cell r="L517" t="str">
            <v>構造物工事</v>
          </cell>
          <cell r="M517" t="str">
            <v>50022</v>
          </cell>
          <cell r="N517" t="str">
            <v>構造物工事(その他)</v>
          </cell>
        </row>
        <row r="518">
          <cell r="E518" t="str">
            <v>50090030788</v>
          </cell>
          <cell r="F518" t="str">
            <v>030788</v>
          </cell>
          <cell r="G518" t="str">
            <v/>
          </cell>
          <cell r="H518" t="str">
            <v>世紀東急工業㈱宮城営業所</v>
          </cell>
          <cell r="I518">
            <v>31800000</v>
          </cell>
          <cell r="J518">
            <v>38647</v>
          </cell>
          <cell r="K518" t="str">
            <v>5009</v>
          </cell>
          <cell r="L518" t="str">
            <v>舗装工事</v>
          </cell>
          <cell r="M518" t="str">
            <v>50090</v>
          </cell>
          <cell r="N518" t="str">
            <v>舗装工事</v>
          </cell>
        </row>
        <row r="519">
          <cell r="E519" t="str">
            <v>51002051165</v>
          </cell>
          <cell r="F519" t="str">
            <v>051165</v>
          </cell>
          <cell r="G519" t="str">
            <v/>
          </cell>
          <cell r="H519" t="str">
            <v>宮城県北生ｺﾝ協同組合</v>
          </cell>
          <cell r="I519">
            <v>1927600</v>
          </cell>
          <cell r="J519">
            <v>38646</v>
          </cell>
          <cell r="K519" t="str">
            <v>5100</v>
          </cell>
          <cell r="L519" t="str">
            <v>材料費</v>
          </cell>
          <cell r="M519" t="str">
            <v>51002</v>
          </cell>
          <cell r="N519" t="str">
            <v>生ｺﾝｸﾘｰﾄ</v>
          </cell>
        </row>
        <row r="520">
          <cell r="E520" t="str">
            <v>50385212488</v>
          </cell>
          <cell r="F520" t="str">
            <v>212488</v>
          </cell>
          <cell r="G520" t="str">
            <v/>
          </cell>
          <cell r="H520" t="str">
            <v>㈱BWM</v>
          </cell>
          <cell r="I520">
            <v>4900000</v>
          </cell>
          <cell r="J520">
            <v>38646</v>
          </cell>
          <cell r="K520" t="str">
            <v>5038</v>
          </cell>
          <cell r="L520" t="str">
            <v>産廃処理費</v>
          </cell>
          <cell r="M520" t="str">
            <v>50385</v>
          </cell>
          <cell r="N520" t="str">
            <v>産廃処理(伐採材)</v>
          </cell>
        </row>
        <row r="521">
          <cell r="E521" t="str">
            <v>51003020548</v>
          </cell>
          <cell r="F521" t="str">
            <v>020548</v>
          </cell>
          <cell r="G521" t="str">
            <v/>
          </cell>
          <cell r="H521" t="str">
            <v>㈱ﾎｸｴﾂ宮城</v>
          </cell>
          <cell r="I521">
            <v>189600</v>
          </cell>
          <cell r="J521">
            <v>38646</v>
          </cell>
          <cell r="K521" t="str">
            <v>5100</v>
          </cell>
          <cell r="L521" t="str">
            <v>材料費</v>
          </cell>
          <cell r="M521" t="str">
            <v>51003</v>
          </cell>
          <cell r="N521" t="str">
            <v>ｺﾝｸﾘｰﾄ二次製品</v>
          </cell>
        </row>
        <row r="522">
          <cell r="E522" t="str">
            <v>55001020179</v>
          </cell>
          <cell r="F522" t="str">
            <v>020179</v>
          </cell>
          <cell r="G522" t="str">
            <v/>
          </cell>
          <cell r="H522" t="str">
            <v>㈱仙台銘板</v>
          </cell>
          <cell r="I522">
            <v>400000</v>
          </cell>
          <cell r="J522">
            <v>38646</v>
          </cell>
          <cell r="K522" t="str">
            <v>5500</v>
          </cell>
          <cell r="L522" t="str">
            <v>安全費</v>
          </cell>
          <cell r="M522" t="str">
            <v>55001</v>
          </cell>
          <cell r="N522" t="str">
            <v>安全施設材</v>
          </cell>
        </row>
        <row r="523">
          <cell r="E523" t="str">
            <v>55002111753</v>
          </cell>
          <cell r="F523" t="str">
            <v>111753</v>
          </cell>
          <cell r="G523" t="str">
            <v/>
          </cell>
          <cell r="H523" t="str">
            <v>安全ｻｰﾋﾞｽｾﾝﾀｰ㈱</v>
          </cell>
          <cell r="I523">
            <v>541750</v>
          </cell>
          <cell r="J523">
            <v>38639</v>
          </cell>
          <cell r="K523" t="str">
            <v>5500</v>
          </cell>
          <cell r="L523" t="str">
            <v>安全費</v>
          </cell>
          <cell r="M523" t="str">
            <v>55002</v>
          </cell>
          <cell r="N523" t="str">
            <v>ｶﾞｰﾄﾞﾏﾝ</v>
          </cell>
        </row>
        <row r="524">
          <cell r="E524" t="str">
            <v>50381142027</v>
          </cell>
          <cell r="F524" t="str">
            <v>142027</v>
          </cell>
          <cell r="G524" t="str">
            <v/>
          </cell>
          <cell r="H524" t="str">
            <v>仙台環境開発㈱</v>
          </cell>
          <cell r="I524">
            <v>171900</v>
          </cell>
          <cell r="J524">
            <v>38637</v>
          </cell>
          <cell r="K524" t="str">
            <v>5038</v>
          </cell>
          <cell r="L524" t="str">
            <v>産廃処理費</v>
          </cell>
          <cell r="M524" t="str">
            <v>50381</v>
          </cell>
          <cell r="N524" t="str">
            <v>産廃処理(がれき類)</v>
          </cell>
        </row>
        <row r="525">
          <cell r="E525" t="str">
            <v>50387101734</v>
          </cell>
          <cell r="F525" t="str">
            <v>101734</v>
          </cell>
          <cell r="G525" t="str">
            <v/>
          </cell>
          <cell r="H525" t="str">
            <v>藤田建設㈱</v>
          </cell>
          <cell r="I525">
            <v>164400</v>
          </cell>
          <cell r="J525">
            <v>38637</v>
          </cell>
          <cell r="K525" t="str">
            <v>5038</v>
          </cell>
          <cell r="L525" t="str">
            <v>産廃処理費</v>
          </cell>
          <cell r="M525" t="str">
            <v>50387</v>
          </cell>
          <cell r="N525" t="str">
            <v>産廃処理(運搬)</v>
          </cell>
        </row>
        <row r="526">
          <cell r="E526" t="str">
            <v>51002071447</v>
          </cell>
          <cell r="F526" t="str">
            <v>071447</v>
          </cell>
          <cell r="G526" t="str">
            <v/>
          </cell>
          <cell r="H526" t="str">
            <v>㈱ｺﾞﾀﾞｲ</v>
          </cell>
          <cell r="I526">
            <v>2227000</v>
          </cell>
          <cell r="J526">
            <v>38646</v>
          </cell>
          <cell r="K526" t="str">
            <v>5100</v>
          </cell>
          <cell r="L526" t="str">
            <v>材料費</v>
          </cell>
          <cell r="M526" t="str">
            <v>51002</v>
          </cell>
          <cell r="N526" t="str">
            <v>生ｺﾝｸﾘｰﾄ</v>
          </cell>
        </row>
        <row r="527">
          <cell r="E527" t="str">
            <v>51003020548</v>
          </cell>
          <cell r="F527" t="str">
            <v>020548</v>
          </cell>
          <cell r="G527" t="str">
            <v/>
          </cell>
          <cell r="H527" t="str">
            <v>㈱ﾎｸｴﾂ宮城</v>
          </cell>
          <cell r="I527">
            <v>20000000</v>
          </cell>
          <cell r="J527">
            <v>38646</v>
          </cell>
          <cell r="K527" t="str">
            <v>5100</v>
          </cell>
          <cell r="L527" t="str">
            <v>材料費</v>
          </cell>
          <cell r="M527" t="str">
            <v>51003</v>
          </cell>
          <cell r="N527" t="str">
            <v>ｺﾝｸﾘｰﾄ二次製品</v>
          </cell>
        </row>
        <row r="528">
          <cell r="E528" t="str">
            <v>51003111766</v>
          </cell>
          <cell r="F528" t="str">
            <v>111766</v>
          </cell>
          <cell r="G528" t="str">
            <v>○</v>
          </cell>
          <cell r="H528" t="str">
            <v>東北鋼材販売㈱</v>
          </cell>
          <cell r="I528">
            <v>2700000</v>
          </cell>
          <cell r="J528">
            <v>38646</v>
          </cell>
          <cell r="K528" t="str">
            <v>5100</v>
          </cell>
          <cell r="L528" t="str">
            <v>材料費</v>
          </cell>
          <cell r="M528" t="str">
            <v>51003</v>
          </cell>
          <cell r="N528" t="str">
            <v>ｺﾝｸﾘｰﾄ二次製品</v>
          </cell>
        </row>
        <row r="529">
          <cell r="E529" t="str">
            <v>51003212495</v>
          </cell>
          <cell r="F529" t="str">
            <v>212495</v>
          </cell>
          <cell r="G529" t="str">
            <v/>
          </cell>
          <cell r="H529" t="str">
            <v>菱和ｺﾝｸﾘｰﾄ㈱</v>
          </cell>
          <cell r="I529">
            <v>6695800</v>
          </cell>
          <cell r="J529">
            <v>38646</v>
          </cell>
          <cell r="K529" t="str">
            <v>5100</v>
          </cell>
          <cell r="L529" t="str">
            <v>材料費</v>
          </cell>
          <cell r="M529" t="str">
            <v>51003</v>
          </cell>
          <cell r="N529" t="str">
            <v>ｺﾝｸﾘｰﾄ二次製品</v>
          </cell>
        </row>
        <row r="530">
          <cell r="E530" t="str">
            <v>51002182292</v>
          </cell>
          <cell r="F530" t="str">
            <v>182292</v>
          </cell>
          <cell r="G530" t="str">
            <v/>
          </cell>
          <cell r="H530" t="str">
            <v>㈱森砂利店</v>
          </cell>
          <cell r="I530">
            <v>1804000</v>
          </cell>
          <cell r="J530">
            <v>38646</v>
          </cell>
          <cell r="K530" t="str">
            <v>5100</v>
          </cell>
          <cell r="L530" t="str">
            <v>材料費</v>
          </cell>
          <cell r="M530" t="str">
            <v>51002</v>
          </cell>
          <cell r="N530" t="str">
            <v>生ｺﾝｸﾘｰﾄ</v>
          </cell>
        </row>
        <row r="531">
          <cell r="E531" t="str">
            <v>07001020243</v>
          </cell>
          <cell r="F531" t="str">
            <v>020243</v>
          </cell>
          <cell r="G531" t="str">
            <v/>
          </cell>
          <cell r="H531" t="str">
            <v>仙台ｳｫｰﾙ工業㈱</v>
          </cell>
          <cell r="I531">
            <v>4250000</v>
          </cell>
          <cell r="J531">
            <v>38646</v>
          </cell>
          <cell r="K531" t="str">
            <v>0700</v>
          </cell>
          <cell r="L531" t="str">
            <v>組積工事</v>
          </cell>
          <cell r="M531" t="str">
            <v>07001</v>
          </cell>
          <cell r="N531" t="str">
            <v>組積工事</v>
          </cell>
        </row>
        <row r="532">
          <cell r="E532" t="str">
            <v>13001121895</v>
          </cell>
          <cell r="F532" t="str">
            <v>121895</v>
          </cell>
          <cell r="G532" t="str">
            <v/>
          </cell>
          <cell r="H532" t="str">
            <v>松尾金属㈱</v>
          </cell>
          <cell r="I532">
            <v>110000</v>
          </cell>
          <cell r="J532">
            <v>38646</v>
          </cell>
          <cell r="K532" t="str">
            <v>1300</v>
          </cell>
          <cell r="L532" t="str">
            <v>屋根工事</v>
          </cell>
          <cell r="M532" t="str">
            <v>13001</v>
          </cell>
          <cell r="N532" t="str">
            <v>屋根工事</v>
          </cell>
        </row>
        <row r="533">
          <cell r="E533" t="str">
            <v>15001121870</v>
          </cell>
          <cell r="F533" t="str">
            <v>121870</v>
          </cell>
          <cell r="G533" t="str">
            <v>○</v>
          </cell>
          <cell r="H533" t="str">
            <v>㈱ﾚﾝﾃｯｸ</v>
          </cell>
          <cell r="I533">
            <v>1050000</v>
          </cell>
          <cell r="J533">
            <v>38646</v>
          </cell>
          <cell r="K533" t="str">
            <v>1500</v>
          </cell>
          <cell r="L533" t="str">
            <v>左官工事</v>
          </cell>
          <cell r="M533" t="str">
            <v>15001</v>
          </cell>
          <cell r="N533" t="str">
            <v>左官工事</v>
          </cell>
        </row>
        <row r="534">
          <cell r="E534" t="str">
            <v>09002030961</v>
          </cell>
          <cell r="F534" t="str">
            <v>030961</v>
          </cell>
          <cell r="G534" t="str">
            <v/>
          </cell>
          <cell r="H534" t="str">
            <v>㈱日昇工業</v>
          </cell>
          <cell r="I534">
            <v>140000</v>
          </cell>
          <cell r="J534">
            <v>38646</v>
          </cell>
          <cell r="K534" t="str">
            <v>0900</v>
          </cell>
          <cell r="L534" t="str">
            <v>防水工事</v>
          </cell>
          <cell r="M534" t="str">
            <v>09002</v>
          </cell>
          <cell r="N534" t="str">
            <v>防水工事(ｼｰﾘﾝｸﾞ)</v>
          </cell>
        </row>
        <row r="535">
          <cell r="E535" t="str">
            <v>14001182308</v>
          </cell>
          <cell r="F535" t="str">
            <v>182308</v>
          </cell>
          <cell r="G535" t="str">
            <v/>
          </cell>
          <cell r="H535" t="str">
            <v>ﾒﾀﾙｼｽﾃﾑ工業㈱</v>
          </cell>
          <cell r="I535">
            <v>3500000</v>
          </cell>
          <cell r="J535">
            <v>38646</v>
          </cell>
          <cell r="K535" t="str">
            <v>1400</v>
          </cell>
          <cell r="L535" t="str">
            <v>金属工事</v>
          </cell>
          <cell r="M535" t="str">
            <v>14001</v>
          </cell>
          <cell r="N535" t="str">
            <v>金属工事</v>
          </cell>
        </row>
        <row r="536">
          <cell r="E536" t="str">
            <v>20001051152</v>
          </cell>
          <cell r="F536" t="str">
            <v>051152</v>
          </cell>
          <cell r="G536" t="str">
            <v/>
          </cell>
          <cell r="H536" t="str">
            <v>小松ｳｵｰﾙ工業㈱</v>
          </cell>
          <cell r="I536">
            <v>140000</v>
          </cell>
          <cell r="J536">
            <v>38647</v>
          </cell>
          <cell r="K536" t="str">
            <v>2000</v>
          </cell>
          <cell r="L536" t="str">
            <v>内装工事</v>
          </cell>
          <cell r="M536" t="str">
            <v>20001</v>
          </cell>
          <cell r="N536" t="str">
            <v>内装工事</v>
          </cell>
        </row>
        <row r="537">
          <cell r="E537" t="str">
            <v>35000020469</v>
          </cell>
          <cell r="F537" t="str">
            <v>020469</v>
          </cell>
          <cell r="G537" t="str">
            <v>○</v>
          </cell>
          <cell r="H537" t="str">
            <v>㈱ﾕｱﾃｯｸ宮城支社</v>
          </cell>
          <cell r="I537">
            <v>217000</v>
          </cell>
          <cell r="J537">
            <v>38647</v>
          </cell>
          <cell r="K537" t="str">
            <v>3500</v>
          </cell>
          <cell r="L537" t="str">
            <v>電気設備工事</v>
          </cell>
          <cell r="M537" t="str">
            <v>35000</v>
          </cell>
          <cell r="N537" t="str">
            <v>電気設備工事</v>
          </cell>
        </row>
        <row r="538">
          <cell r="E538" t="str">
            <v>21001101731</v>
          </cell>
          <cell r="F538" t="str">
            <v>101731</v>
          </cell>
          <cell r="G538" t="str">
            <v/>
          </cell>
          <cell r="H538" t="str">
            <v>真栄工芸㈱</v>
          </cell>
          <cell r="I538">
            <v>810000</v>
          </cell>
          <cell r="J538">
            <v>38647</v>
          </cell>
          <cell r="K538" t="str">
            <v>2100</v>
          </cell>
          <cell r="L538" t="str">
            <v>ﾕﾆｯﾄ工事</v>
          </cell>
          <cell r="M538" t="str">
            <v>21001</v>
          </cell>
          <cell r="N538" t="str">
            <v>ﾕﾆｯﾄ工事(ｻｲﾝ)</v>
          </cell>
        </row>
        <row r="539">
          <cell r="E539" t="str">
            <v>23001078413</v>
          </cell>
          <cell r="F539" t="str">
            <v>078413</v>
          </cell>
          <cell r="G539" t="str">
            <v/>
          </cell>
          <cell r="H539" t="str">
            <v>宮十造園土木㈱</v>
          </cell>
          <cell r="I539">
            <v>1150000</v>
          </cell>
          <cell r="J539">
            <v>38647</v>
          </cell>
          <cell r="K539" t="str">
            <v>2300</v>
          </cell>
          <cell r="L539" t="str">
            <v>造園工事</v>
          </cell>
          <cell r="M539" t="str">
            <v>23001</v>
          </cell>
          <cell r="N539" t="str">
            <v>造園工事</v>
          </cell>
        </row>
        <row r="540">
          <cell r="E540" t="str">
            <v>19001020350</v>
          </cell>
          <cell r="F540" t="str">
            <v>020350</v>
          </cell>
          <cell r="G540" t="str">
            <v>○</v>
          </cell>
          <cell r="H540" t="str">
            <v>(資)横田塗装店</v>
          </cell>
          <cell r="I540">
            <v>500000</v>
          </cell>
          <cell r="J540">
            <v>38647</v>
          </cell>
          <cell r="K540" t="str">
            <v>1900</v>
          </cell>
          <cell r="L540" t="str">
            <v>塗装工事</v>
          </cell>
          <cell r="M540" t="str">
            <v>19001</v>
          </cell>
          <cell r="N540" t="str">
            <v>塗装工事</v>
          </cell>
        </row>
        <row r="541">
          <cell r="E541" t="str">
            <v>05001202439</v>
          </cell>
          <cell r="F541" t="str">
            <v>202439</v>
          </cell>
          <cell r="G541" t="str">
            <v/>
          </cell>
          <cell r="H541" t="str">
            <v>㈱ﾃｽｸ</v>
          </cell>
          <cell r="I541">
            <v>-700000</v>
          </cell>
          <cell r="J541">
            <v>38647</v>
          </cell>
          <cell r="K541" t="str">
            <v>0500</v>
          </cell>
          <cell r="L541" t="str">
            <v>鉄筋工事</v>
          </cell>
          <cell r="M541" t="str">
            <v>05001</v>
          </cell>
          <cell r="N541" t="str">
            <v>鉄筋工事</v>
          </cell>
        </row>
        <row r="542">
          <cell r="E542" t="str">
            <v>04501202439</v>
          </cell>
          <cell r="F542" t="str">
            <v>202439</v>
          </cell>
          <cell r="G542" t="str">
            <v/>
          </cell>
          <cell r="H542" t="str">
            <v>㈱ﾃｽｸ</v>
          </cell>
          <cell r="I542">
            <v>1250000</v>
          </cell>
          <cell r="J542">
            <v>38647</v>
          </cell>
          <cell r="K542" t="str">
            <v>0450</v>
          </cell>
          <cell r="L542" t="str">
            <v>型枠工事</v>
          </cell>
          <cell r="M542" t="str">
            <v>04501</v>
          </cell>
          <cell r="N542" t="str">
            <v>型枠工事</v>
          </cell>
        </row>
        <row r="543">
          <cell r="E543" t="str">
            <v>13001020170</v>
          </cell>
          <cell r="F543" t="str">
            <v>020170</v>
          </cell>
          <cell r="G543" t="str">
            <v/>
          </cell>
          <cell r="H543" t="str">
            <v>ﾀｹﾀﾞ金属工業㈱</v>
          </cell>
          <cell r="I543">
            <v>-3000000</v>
          </cell>
          <cell r="J543">
            <v>38647</v>
          </cell>
          <cell r="K543" t="str">
            <v>1300</v>
          </cell>
          <cell r="L543" t="str">
            <v>屋根工事</v>
          </cell>
          <cell r="M543" t="str">
            <v>13001</v>
          </cell>
          <cell r="N543" t="str">
            <v>屋根工事</v>
          </cell>
        </row>
        <row r="544">
          <cell r="E544" t="str">
            <v>20001020193</v>
          </cell>
          <cell r="F544" t="str">
            <v>020193</v>
          </cell>
          <cell r="G544" t="str">
            <v>○</v>
          </cell>
          <cell r="H544" t="str">
            <v>丸三商事㈱</v>
          </cell>
          <cell r="I544">
            <v>4600000</v>
          </cell>
          <cell r="J544">
            <v>38647</v>
          </cell>
          <cell r="K544" t="str">
            <v>2000</v>
          </cell>
          <cell r="L544" t="str">
            <v>内装工事</v>
          </cell>
          <cell r="M544" t="str">
            <v>20001</v>
          </cell>
          <cell r="N544" t="str">
            <v>内装工事</v>
          </cell>
        </row>
        <row r="545">
          <cell r="E545" t="str">
            <v>18001020203</v>
          </cell>
          <cell r="F545" t="str">
            <v>020203</v>
          </cell>
          <cell r="G545" t="str">
            <v/>
          </cell>
          <cell r="H545" t="str">
            <v>石井硝子㈱</v>
          </cell>
          <cell r="I545">
            <v>-660000.1</v>
          </cell>
          <cell r="J545">
            <v>38647</v>
          </cell>
          <cell r="K545" t="str">
            <v>1800</v>
          </cell>
          <cell r="L545" t="str">
            <v>硝子工事</v>
          </cell>
          <cell r="M545" t="str">
            <v>18001</v>
          </cell>
          <cell r="N545" t="str">
            <v>硝子工事</v>
          </cell>
        </row>
        <row r="546">
          <cell r="E546" t="str">
            <v>14001020098</v>
          </cell>
          <cell r="F546" t="str">
            <v>020098</v>
          </cell>
          <cell r="G546" t="str">
            <v/>
          </cell>
          <cell r="H546" t="str">
            <v>新日本商事㈱</v>
          </cell>
          <cell r="I546">
            <v>170000</v>
          </cell>
          <cell r="J546">
            <v>38647</v>
          </cell>
          <cell r="K546" t="str">
            <v>1400</v>
          </cell>
          <cell r="L546" t="str">
            <v>金属工事</v>
          </cell>
          <cell r="M546" t="str">
            <v>14001</v>
          </cell>
          <cell r="N546" t="str">
            <v>金属工事</v>
          </cell>
        </row>
        <row r="547">
          <cell r="E547" t="str">
            <v>09001020114</v>
          </cell>
          <cell r="F547" t="str">
            <v>020114</v>
          </cell>
          <cell r="G547" t="str">
            <v/>
          </cell>
          <cell r="H547" t="str">
            <v>三星産業㈱</v>
          </cell>
          <cell r="I547">
            <v>6000000</v>
          </cell>
          <cell r="J547">
            <v>38647</v>
          </cell>
          <cell r="K547" t="str">
            <v>0900</v>
          </cell>
          <cell r="L547" t="str">
            <v>防水工事</v>
          </cell>
          <cell r="M547" t="str">
            <v>09001</v>
          </cell>
          <cell r="N547" t="str">
            <v>防水工事</v>
          </cell>
        </row>
        <row r="548">
          <cell r="E548" t="str">
            <v>04501212496</v>
          </cell>
          <cell r="F548" t="str">
            <v>212496</v>
          </cell>
          <cell r="G548" t="str">
            <v/>
          </cell>
          <cell r="H548" t="str">
            <v>㈲大雄工務店</v>
          </cell>
          <cell r="I548">
            <v>6300000</v>
          </cell>
          <cell r="J548">
            <v>38647</v>
          </cell>
          <cell r="K548" t="str">
            <v>0450</v>
          </cell>
          <cell r="L548" t="str">
            <v>型枠工事</v>
          </cell>
          <cell r="M548" t="str">
            <v>04501</v>
          </cell>
          <cell r="N548" t="str">
            <v>型枠工事</v>
          </cell>
        </row>
        <row r="549">
          <cell r="E549" t="str">
            <v>05001182283</v>
          </cell>
          <cell r="F549" t="str">
            <v>182283</v>
          </cell>
          <cell r="G549" t="str">
            <v/>
          </cell>
          <cell r="H549" t="str">
            <v>松永鉄筋工業㈱</v>
          </cell>
          <cell r="I549">
            <v>3830000</v>
          </cell>
          <cell r="J549">
            <v>38647</v>
          </cell>
          <cell r="K549" t="str">
            <v>0500</v>
          </cell>
          <cell r="L549" t="str">
            <v>鉄筋工事</v>
          </cell>
          <cell r="M549" t="str">
            <v>05001</v>
          </cell>
          <cell r="N549" t="str">
            <v>鉄筋工事</v>
          </cell>
        </row>
        <row r="550">
          <cell r="E550" t="str">
            <v>14001061318</v>
          </cell>
          <cell r="F550" t="str">
            <v>061318</v>
          </cell>
          <cell r="G550" t="str">
            <v>○</v>
          </cell>
          <cell r="H550" t="str">
            <v>ｶﾒｲ㈱ 宮城支店</v>
          </cell>
          <cell r="I550">
            <v>11500000</v>
          </cell>
          <cell r="J550">
            <v>38647</v>
          </cell>
          <cell r="K550" t="str">
            <v>1400</v>
          </cell>
          <cell r="L550" t="str">
            <v>金属工事</v>
          </cell>
          <cell r="M550" t="str">
            <v>14001</v>
          </cell>
          <cell r="N550" t="str">
            <v>金属工事</v>
          </cell>
        </row>
        <row r="551">
          <cell r="E551" t="str">
            <v>12001020439</v>
          </cell>
          <cell r="F551" t="str">
            <v>020439</v>
          </cell>
          <cell r="G551" t="str">
            <v/>
          </cell>
          <cell r="H551" t="str">
            <v>守屋木材㈱</v>
          </cell>
          <cell r="I551">
            <v>850000</v>
          </cell>
          <cell r="J551">
            <v>38647</v>
          </cell>
          <cell r="K551" t="str">
            <v>1200</v>
          </cell>
          <cell r="L551" t="str">
            <v>木工事</v>
          </cell>
          <cell r="M551" t="str">
            <v>12001</v>
          </cell>
          <cell r="N551" t="str">
            <v>木工事</v>
          </cell>
        </row>
        <row r="552">
          <cell r="E552" t="str">
            <v>18001020203</v>
          </cell>
          <cell r="F552" t="str">
            <v>020203</v>
          </cell>
          <cell r="G552" t="str">
            <v/>
          </cell>
          <cell r="H552" t="str">
            <v>石井硝子㈱</v>
          </cell>
          <cell r="I552">
            <v>30000</v>
          </cell>
          <cell r="J552">
            <v>38647</v>
          </cell>
          <cell r="K552" t="str">
            <v>1800</v>
          </cell>
          <cell r="L552" t="str">
            <v>硝子工事</v>
          </cell>
          <cell r="M552" t="str">
            <v>18001</v>
          </cell>
          <cell r="N552" t="str">
            <v>硝子工事</v>
          </cell>
        </row>
        <row r="553">
          <cell r="E553" t="str">
            <v>17001131983</v>
          </cell>
          <cell r="F553" t="str">
            <v>131983</v>
          </cell>
          <cell r="G553" t="str">
            <v/>
          </cell>
          <cell r="H553" t="str">
            <v>㈱ｾｲｴｲ</v>
          </cell>
          <cell r="I553">
            <v>220000</v>
          </cell>
          <cell r="J553">
            <v>38647</v>
          </cell>
          <cell r="K553" t="str">
            <v>1700</v>
          </cell>
          <cell r="L553" t="str">
            <v>木製建具工事</v>
          </cell>
          <cell r="M553" t="str">
            <v>17001</v>
          </cell>
          <cell r="N553" t="str">
            <v>木製建具工事</v>
          </cell>
        </row>
        <row r="554">
          <cell r="E554" t="str">
            <v>19001020350</v>
          </cell>
          <cell r="F554" t="str">
            <v>020350</v>
          </cell>
          <cell r="G554" t="str">
            <v>○</v>
          </cell>
          <cell r="H554" t="str">
            <v>(資)横田塗装店</v>
          </cell>
          <cell r="I554">
            <v>30000</v>
          </cell>
          <cell r="J554">
            <v>38647</v>
          </cell>
          <cell r="K554" t="str">
            <v>1900</v>
          </cell>
          <cell r="L554" t="str">
            <v>塗装工事</v>
          </cell>
          <cell r="M554" t="str">
            <v>19001</v>
          </cell>
          <cell r="N554" t="str">
            <v>塗装工事</v>
          </cell>
        </row>
        <row r="555">
          <cell r="E555" t="str">
            <v>19001051176</v>
          </cell>
          <cell r="F555" t="str">
            <v>051176</v>
          </cell>
          <cell r="G555" t="str">
            <v/>
          </cell>
          <cell r="H555" t="str">
            <v>宮建工業㈱</v>
          </cell>
          <cell r="I555">
            <v>1150000</v>
          </cell>
          <cell r="J555">
            <v>38647</v>
          </cell>
          <cell r="K555" t="str">
            <v>1900</v>
          </cell>
          <cell r="L555" t="str">
            <v>塗装工事</v>
          </cell>
          <cell r="M555" t="str">
            <v>19001</v>
          </cell>
          <cell r="N555" t="str">
            <v>塗装工事</v>
          </cell>
        </row>
        <row r="556">
          <cell r="E556" t="str">
            <v>20001192384</v>
          </cell>
          <cell r="F556" t="str">
            <v>192384</v>
          </cell>
          <cell r="G556" t="str">
            <v/>
          </cell>
          <cell r="H556" t="str">
            <v>大協物産㈱</v>
          </cell>
          <cell r="I556">
            <v>450000</v>
          </cell>
          <cell r="J556">
            <v>38647</v>
          </cell>
          <cell r="K556" t="str">
            <v>2000</v>
          </cell>
          <cell r="L556" t="str">
            <v>内装工事</v>
          </cell>
          <cell r="M556" t="str">
            <v>20001</v>
          </cell>
          <cell r="N556" t="str">
            <v>内装工事</v>
          </cell>
        </row>
        <row r="557">
          <cell r="E557" t="str">
            <v>22001152094</v>
          </cell>
          <cell r="F557" t="str">
            <v>152094</v>
          </cell>
          <cell r="G557" t="str">
            <v>○</v>
          </cell>
          <cell r="H557" t="str">
            <v>三井住建道路㈱東北支店宮城営業所</v>
          </cell>
          <cell r="I557">
            <v>400000</v>
          </cell>
          <cell r="J557">
            <v>38647</v>
          </cell>
          <cell r="K557" t="str">
            <v>2200</v>
          </cell>
          <cell r="L557" t="str">
            <v>外構工事</v>
          </cell>
          <cell r="M557" t="str">
            <v>22001</v>
          </cell>
          <cell r="N557" t="str">
            <v>外構工事</v>
          </cell>
        </row>
        <row r="558">
          <cell r="E558" t="str">
            <v>21001111770</v>
          </cell>
          <cell r="F558" t="str">
            <v>111770</v>
          </cell>
          <cell r="G558" t="str">
            <v/>
          </cell>
          <cell r="H558" t="str">
            <v>㈱東北電照</v>
          </cell>
          <cell r="I558">
            <v>180000</v>
          </cell>
          <cell r="J558">
            <v>38647</v>
          </cell>
          <cell r="K558" t="str">
            <v>2100</v>
          </cell>
          <cell r="L558" t="str">
            <v>ﾕﾆｯﾄ工事</v>
          </cell>
          <cell r="M558" t="str">
            <v>21001</v>
          </cell>
          <cell r="N558" t="str">
            <v>ﾕﾆｯﾄ工事(ｻｲﾝ)</v>
          </cell>
        </row>
        <row r="559">
          <cell r="E559" t="str">
            <v>09001162161</v>
          </cell>
          <cell r="F559" t="str">
            <v>162161</v>
          </cell>
          <cell r="G559" t="str">
            <v/>
          </cell>
          <cell r="H559" t="str">
            <v>旭日産業㈱</v>
          </cell>
          <cell r="I559">
            <v>760000</v>
          </cell>
          <cell r="J559">
            <v>38647</v>
          </cell>
          <cell r="K559" t="str">
            <v>0900</v>
          </cell>
          <cell r="L559" t="str">
            <v>防水工事</v>
          </cell>
          <cell r="M559" t="str">
            <v>09001</v>
          </cell>
          <cell r="N559" t="str">
            <v>防水工事</v>
          </cell>
        </row>
        <row r="560">
          <cell r="E560" t="str">
            <v>60008020595</v>
          </cell>
          <cell r="F560" t="str">
            <v>020595</v>
          </cell>
          <cell r="G560" t="str">
            <v/>
          </cell>
          <cell r="H560" t="str">
            <v>㈲ﾋｽｸ設計室</v>
          </cell>
          <cell r="I560">
            <v>341000</v>
          </cell>
          <cell r="J560">
            <v>38647</v>
          </cell>
          <cell r="K560" t="str">
            <v>6000</v>
          </cell>
          <cell r="L560" t="str">
            <v>施工管理費</v>
          </cell>
          <cell r="M560" t="str">
            <v>60008</v>
          </cell>
          <cell r="N560" t="str">
            <v>設計･施工図</v>
          </cell>
        </row>
        <row r="561">
          <cell r="E561" t="str">
            <v>52001030777</v>
          </cell>
          <cell r="F561" t="str">
            <v>030777</v>
          </cell>
          <cell r="G561" t="str">
            <v/>
          </cell>
          <cell r="H561" t="str">
            <v>㈱ほくとう宮城支店</v>
          </cell>
          <cell r="I561">
            <v>330000</v>
          </cell>
          <cell r="J561">
            <v>38650</v>
          </cell>
          <cell r="K561" t="str">
            <v>5200</v>
          </cell>
          <cell r="L561" t="str">
            <v>仮設経費</v>
          </cell>
          <cell r="M561" t="str">
            <v>52001</v>
          </cell>
          <cell r="N561" t="str">
            <v>仮設建物</v>
          </cell>
        </row>
        <row r="562">
          <cell r="E562" t="str">
            <v>52003020044</v>
          </cell>
          <cell r="F562" t="str">
            <v>020044</v>
          </cell>
          <cell r="G562" t="str">
            <v/>
          </cell>
          <cell r="H562" t="str">
            <v>日建ﾘｰｽ工業㈱仙台支店</v>
          </cell>
          <cell r="I562">
            <v>198000</v>
          </cell>
          <cell r="J562">
            <v>38650</v>
          </cell>
          <cell r="K562" t="str">
            <v>5200</v>
          </cell>
          <cell r="L562" t="str">
            <v>仮設経費</v>
          </cell>
          <cell r="M562" t="str">
            <v>52003</v>
          </cell>
          <cell r="N562" t="str">
            <v>仮設資材</v>
          </cell>
        </row>
        <row r="563">
          <cell r="E563" t="str">
            <v>53001020074</v>
          </cell>
          <cell r="F563" t="str">
            <v>020074</v>
          </cell>
          <cell r="G563" t="str">
            <v>○</v>
          </cell>
          <cell r="H563" t="str">
            <v>㈱光重機</v>
          </cell>
          <cell r="I563">
            <v>396000</v>
          </cell>
          <cell r="J563">
            <v>38650</v>
          </cell>
          <cell r="K563" t="str">
            <v>5300</v>
          </cell>
          <cell r="L563" t="str">
            <v>機械等経費</v>
          </cell>
          <cell r="M563" t="str">
            <v>53001</v>
          </cell>
          <cell r="N563" t="str">
            <v>ｸﾚｰﾝ作業</v>
          </cell>
        </row>
        <row r="564">
          <cell r="E564" t="str">
            <v>53003020003</v>
          </cell>
          <cell r="F564" t="str">
            <v>020003</v>
          </cell>
          <cell r="G564" t="str">
            <v/>
          </cell>
          <cell r="H564" t="str">
            <v>小野ﾘｰｽ㈱</v>
          </cell>
          <cell r="I564">
            <v>340000</v>
          </cell>
          <cell r="J564">
            <v>38650</v>
          </cell>
          <cell r="K564" t="str">
            <v>5300</v>
          </cell>
          <cell r="L564" t="str">
            <v>機械等経費</v>
          </cell>
          <cell r="M564" t="str">
            <v>53003</v>
          </cell>
          <cell r="N564" t="str">
            <v>機械器具ﾘｰｽ</v>
          </cell>
        </row>
        <row r="565">
          <cell r="E565" t="str">
            <v>50381061280</v>
          </cell>
          <cell r="F565" t="str">
            <v>061280</v>
          </cell>
          <cell r="G565" t="str">
            <v/>
          </cell>
          <cell r="H565" t="str">
            <v>丸岩運輸建設㈱</v>
          </cell>
          <cell r="I565">
            <v>465000</v>
          </cell>
          <cell r="J565">
            <v>38650</v>
          </cell>
          <cell r="K565" t="str">
            <v>5038</v>
          </cell>
          <cell r="L565" t="str">
            <v>産廃処理費</v>
          </cell>
          <cell r="M565" t="str">
            <v>50381</v>
          </cell>
          <cell r="N565" t="str">
            <v>産廃処理(がれき類)</v>
          </cell>
        </row>
        <row r="566">
          <cell r="E566" t="str">
            <v>52002020357</v>
          </cell>
          <cell r="F566" t="str">
            <v>020357</v>
          </cell>
          <cell r="G566" t="str">
            <v/>
          </cell>
          <cell r="H566" t="str">
            <v>ｼﾞｪｺｽ㈱東北支店</v>
          </cell>
          <cell r="I566">
            <v>300000</v>
          </cell>
          <cell r="J566">
            <v>38650</v>
          </cell>
          <cell r="K566" t="str">
            <v>5200</v>
          </cell>
          <cell r="L566" t="str">
            <v>仮設経費</v>
          </cell>
          <cell r="M566" t="str">
            <v>52002</v>
          </cell>
          <cell r="N566" t="str">
            <v>仮設鋼材</v>
          </cell>
        </row>
        <row r="567">
          <cell r="E567" t="str">
            <v>50021020483</v>
          </cell>
          <cell r="F567" t="str">
            <v>020483</v>
          </cell>
          <cell r="G567" t="str">
            <v>○</v>
          </cell>
          <cell r="H567" t="str">
            <v>㈱太田工務店</v>
          </cell>
          <cell r="I567">
            <v>280000</v>
          </cell>
          <cell r="J567">
            <v>38650</v>
          </cell>
          <cell r="K567" t="str">
            <v>5002</v>
          </cell>
          <cell r="L567" t="str">
            <v>構造物工事</v>
          </cell>
          <cell r="M567" t="str">
            <v>50021</v>
          </cell>
          <cell r="N567" t="str">
            <v>構造物工事</v>
          </cell>
        </row>
        <row r="568">
          <cell r="E568" t="str">
            <v>55002111753</v>
          </cell>
          <cell r="F568" t="str">
            <v>111753</v>
          </cell>
          <cell r="G568" t="str">
            <v/>
          </cell>
          <cell r="H568" t="str">
            <v>安全ｻｰﾋﾞｽｾﾝﾀｰ㈱</v>
          </cell>
          <cell r="I568">
            <v>5064190</v>
          </cell>
          <cell r="J568">
            <v>38650</v>
          </cell>
          <cell r="K568" t="str">
            <v>5500</v>
          </cell>
          <cell r="L568" t="str">
            <v>安全費</v>
          </cell>
          <cell r="M568" t="str">
            <v>55002</v>
          </cell>
          <cell r="N568" t="str">
            <v>ｶﾞｰﾄﾞﾏﾝ</v>
          </cell>
        </row>
        <row r="569">
          <cell r="E569" t="str">
            <v>51006020263</v>
          </cell>
          <cell r="F569" t="str">
            <v>020263</v>
          </cell>
          <cell r="G569" t="str">
            <v/>
          </cell>
          <cell r="H569" t="str">
            <v>㈱大阪防水建設社　東京支店</v>
          </cell>
          <cell r="I569">
            <v>50500000</v>
          </cell>
          <cell r="J569">
            <v>38650</v>
          </cell>
          <cell r="K569" t="str">
            <v>5100</v>
          </cell>
          <cell r="L569" t="str">
            <v>材料費</v>
          </cell>
          <cell r="M569" t="str">
            <v>51006</v>
          </cell>
          <cell r="N569" t="str">
            <v>上下水道用材</v>
          </cell>
        </row>
        <row r="570">
          <cell r="E570" t="str">
            <v>50022020263</v>
          </cell>
          <cell r="F570" t="str">
            <v>020263</v>
          </cell>
          <cell r="G570" t="str">
            <v/>
          </cell>
          <cell r="H570" t="str">
            <v>㈱大阪防水建設社　東京支店</v>
          </cell>
          <cell r="I570">
            <v>29500000</v>
          </cell>
          <cell r="J570">
            <v>38650</v>
          </cell>
          <cell r="K570" t="str">
            <v>5002</v>
          </cell>
          <cell r="L570" t="str">
            <v>構造物工事</v>
          </cell>
          <cell r="M570" t="str">
            <v>50022</v>
          </cell>
          <cell r="N570" t="str">
            <v>構造物工事(その他)</v>
          </cell>
        </row>
        <row r="571">
          <cell r="E571" t="str">
            <v>50384069388</v>
          </cell>
          <cell r="F571" t="str">
            <v>069388</v>
          </cell>
          <cell r="G571" t="str">
            <v/>
          </cell>
          <cell r="H571" t="str">
            <v>(協)仙台清掃公社</v>
          </cell>
          <cell r="I571">
            <v>65000</v>
          </cell>
          <cell r="J571">
            <v>38650</v>
          </cell>
          <cell r="K571" t="str">
            <v>5038</v>
          </cell>
          <cell r="L571" t="str">
            <v>産廃処理費</v>
          </cell>
          <cell r="M571" t="str">
            <v>50384</v>
          </cell>
          <cell r="N571" t="str">
            <v>産廃処理(産廃ｶｺﾞ)</v>
          </cell>
        </row>
        <row r="572">
          <cell r="E572" t="str">
            <v>55002111753</v>
          </cell>
          <cell r="F572" t="str">
            <v>111753</v>
          </cell>
          <cell r="G572" t="str">
            <v/>
          </cell>
          <cell r="H572" t="str">
            <v>安全ｻｰﾋﾞｽｾﾝﾀｰ㈱</v>
          </cell>
          <cell r="I572">
            <v>477600</v>
          </cell>
          <cell r="J572">
            <v>38650</v>
          </cell>
          <cell r="K572" t="str">
            <v>5500</v>
          </cell>
          <cell r="L572" t="str">
            <v>安全費</v>
          </cell>
          <cell r="M572" t="str">
            <v>55002</v>
          </cell>
          <cell r="N572" t="str">
            <v>ｶﾞｰﾄﾞﾏﾝ</v>
          </cell>
        </row>
        <row r="573">
          <cell r="E573" t="str">
            <v>60006111754</v>
          </cell>
          <cell r="F573" t="str">
            <v>111754</v>
          </cell>
          <cell r="G573" t="str">
            <v/>
          </cell>
          <cell r="H573" t="str">
            <v>㈱ｺｽﾓ測量設計</v>
          </cell>
          <cell r="I573">
            <v>2200000</v>
          </cell>
          <cell r="J573">
            <v>38650</v>
          </cell>
          <cell r="K573" t="str">
            <v>6000</v>
          </cell>
          <cell r="L573" t="str">
            <v>施工管理費</v>
          </cell>
          <cell r="M573" t="str">
            <v>60006</v>
          </cell>
          <cell r="N573" t="str">
            <v>外注測量</v>
          </cell>
        </row>
        <row r="574">
          <cell r="E574" t="str">
            <v>50011020458</v>
          </cell>
          <cell r="F574" t="str">
            <v>020458</v>
          </cell>
          <cell r="G574" t="str">
            <v>○</v>
          </cell>
          <cell r="H574" t="str">
            <v>㈲山春建設</v>
          </cell>
          <cell r="I574">
            <v>43000000</v>
          </cell>
          <cell r="J574">
            <v>38650</v>
          </cell>
          <cell r="K574" t="str">
            <v>5001</v>
          </cell>
          <cell r="L574" t="str">
            <v>機械土工事</v>
          </cell>
          <cell r="M574" t="str">
            <v>50011</v>
          </cell>
          <cell r="N574" t="str">
            <v>機械土工事</v>
          </cell>
        </row>
        <row r="575">
          <cell r="E575" t="str">
            <v>50050020074</v>
          </cell>
          <cell r="F575" t="str">
            <v>020074</v>
          </cell>
          <cell r="G575" t="str">
            <v>○</v>
          </cell>
          <cell r="H575" t="str">
            <v>㈱光重機</v>
          </cell>
          <cell r="I575">
            <v>8500000</v>
          </cell>
          <cell r="J575">
            <v>38650</v>
          </cell>
          <cell r="K575" t="str">
            <v>5005</v>
          </cell>
          <cell r="L575" t="str">
            <v>土留工事</v>
          </cell>
          <cell r="M575" t="str">
            <v>50050</v>
          </cell>
          <cell r="N575" t="str">
            <v>土留工事</v>
          </cell>
        </row>
        <row r="576">
          <cell r="E576" t="str">
            <v>50100020315</v>
          </cell>
          <cell r="F576" t="str">
            <v>020315</v>
          </cell>
          <cell r="G576" t="str">
            <v>○</v>
          </cell>
          <cell r="H576" t="str">
            <v>陽光建設㈱</v>
          </cell>
          <cell r="I576">
            <v>1600000</v>
          </cell>
          <cell r="J576">
            <v>38653</v>
          </cell>
          <cell r="K576" t="str">
            <v>5010</v>
          </cell>
          <cell r="L576" t="str">
            <v>法面工事</v>
          </cell>
          <cell r="M576" t="str">
            <v>50100</v>
          </cell>
          <cell r="N576" t="str">
            <v>法面工事</v>
          </cell>
        </row>
        <row r="577">
          <cell r="E577" t="str">
            <v>60004020536</v>
          </cell>
          <cell r="F577" t="str">
            <v>020536</v>
          </cell>
          <cell r="G577" t="str">
            <v/>
          </cell>
          <cell r="H577" t="str">
            <v>㈱建設技術ｾﾝﾀｰ</v>
          </cell>
          <cell r="I577">
            <v>154000</v>
          </cell>
          <cell r="J577">
            <v>38653</v>
          </cell>
          <cell r="K577" t="str">
            <v>6000</v>
          </cell>
          <cell r="L577" t="str">
            <v>施工管理費</v>
          </cell>
          <cell r="M577" t="str">
            <v>60004</v>
          </cell>
          <cell r="N577" t="str">
            <v>その他試験</v>
          </cell>
        </row>
        <row r="578">
          <cell r="E578" t="str">
            <v>51007020004</v>
          </cell>
          <cell r="F578" t="str">
            <v>020004</v>
          </cell>
          <cell r="G578" t="str">
            <v>○</v>
          </cell>
          <cell r="H578" t="str">
            <v>東北興商㈱</v>
          </cell>
          <cell r="I578">
            <v>680000</v>
          </cell>
          <cell r="J578">
            <v>38653</v>
          </cell>
          <cell r="K578" t="str">
            <v>5100</v>
          </cell>
          <cell r="L578" t="str">
            <v>材料費</v>
          </cell>
          <cell r="M578" t="str">
            <v>51007</v>
          </cell>
          <cell r="N578" t="str">
            <v>共通資材</v>
          </cell>
        </row>
        <row r="579">
          <cell r="E579" t="str">
            <v>60003020175</v>
          </cell>
          <cell r="F579" t="str">
            <v>020175</v>
          </cell>
          <cell r="G579" t="str">
            <v/>
          </cell>
          <cell r="H579" t="str">
            <v>仙台地区生ｺﾝｸﾘｰﾄ協同組合</v>
          </cell>
          <cell r="I579">
            <v>1032000</v>
          </cell>
          <cell r="J579">
            <v>38653</v>
          </cell>
          <cell r="K579" t="str">
            <v>6000</v>
          </cell>
          <cell r="L579" t="str">
            <v>施工管理費</v>
          </cell>
          <cell r="M579" t="str">
            <v>60003</v>
          </cell>
          <cell r="N579" t="str">
            <v>ｺﾝｸﾘｰﾄ試験</v>
          </cell>
        </row>
        <row r="580">
          <cell r="E580" t="str">
            <v>60003020175</v>
          </cell>
          <cell r="F580" t="str">
            <v>020175</v>
          </cell>
          <cell r="G580" t="str">
            <v/>
          </cell>
          <cell r="H580" t="str">
            <v>仙台地区生ｺﾝｸﾘｰﾄ協同組合</v>
          </cell>
          <cell r="I580">
            <v>458000</v>
          </cell>
          <cell r="J580">
            <v>38653</v>
          </cell>
          <cell r="K580" t="str">
            <v>6000</v>
          </cell>
          <cell r="L580" t="str">
            <v>施工管理費</v>
          </cell>
          <cell r="M580" t="str">
            <v>60003</v>
          </cell>
          <cell r="N580" t="str">
            <v>ｺﾝｸﾘｰﾄ試験</v>
          </cell>
        </row>
        <row r="581">
          <cell r="E581" t="str">
            <v>50021020483</v>
          </cell>
          <cell r="F581" t="str">
            <v>020483</v>
          </cell>
          <cell r="G581" t="str">
            <v>○</v>
          </cell>
          <cell r="H581" t="str">
            <v>㈱太田工務店</v>
          </cell>
          <cell r="I581">
            <v>17600000</v>
          </cell>
          <cell r="J581">
            <v>38653</v>
          </cell>
          <cell r="K581" t="str">
            <v>5002</v>
          </cell>
          <cell r="L581" t="str">
            <v>構造物工事</v>
          </cell>
          <cell r="M581" t="str">
            <v>50021</v>
          </cell>
          <cell r="N581" t="str">
            <v>構造物工事</v>
          </cell>
        </row>
        <row r="582">
          <cell r="E582" t="str">
            <v>50030030929</v>
          </cell>
          <cell r="F582" t="str">
            <v>030929</v>
          </cell>
          <cell r="G582" t="str">
            <v>○</v>
          </cell>
          <cell r="H582" t="str">
            <v>青葉重機建設㈱</v>
          </cell>
          <cell r="I582">
            <v>1250000</v>
          </cell>
          <cell r="J582">
            <v>38653</v>
          </cell>
          <cell r="K582" t="str">
            <v>5003</v>
          </cell>
          <cell r="L582" t="str">
            <v>杭打工事</v>
          </cell>
          <cell r="M582" t="str">
            <v>50030</v>
          </cell>
          <cell r="N582" t="str">
            <v>杭打工事</v>
          </cell>
        </row>
        <row r="583">
          <cell r="E583" t="str">
            <v>50022020671</v>
          </cell>
          <cell r="F583" t="str">
            <v>020671</v>
          </cell>
          <cell r="G583" t="str">
            <v/>
          </cell>
          <cell r="H583" t="str">
            <v>㈱ﾀｹｻﾞﾜ</v>
          </cell>
          <cell r="I583">
            <v>730000</v>
          </cell>
          <cell r="J583">
            <v>38653</v>
          </cell>
          <cell r="K583" t="str">
            <v>5002</v>
          </cell>
          <cell r="L583" t="str">
            <v>構造物工事</v>
          </cell>
          <cell r="M583" t="str">
            <v>50022</v>
          </cell>
          <cell r="N583" t="str">
            <v>構造物工事(その他)</v>
          </cell>
        </row>
        <row r="584">
          <cell r="E584" t="str">
            <v>50381172205</v>
          </cell>
          <cell r="F584" t="str">
            <v>172205</v>
          </cell>
          <cell r="G584" t="str">
            <v/>
          </cell>
          <cell r="H584" t="str">
            <v>鳥羽建設工業㈱</v>
          </cell>
          <cell r="I584">
            <v>795600</v>
          </cell>
          <cell r="J584">
            <v>38653</v>
          </cell>
          <cell r="K584" t="str">
            <v>5038</v>
          </cell>
          <cell r="L584" t="str">
            <v>産廃処理費</v>
          </cell>
          <cell r="M584" t="str">
            <v>50381</v>
          </cell>
          <cell r="N584" t="str">
            <v>産廃処理(がれき類)</v>
          </cell>
        </row>
        <row r="585">
          <cell r="E585" t="str">
            <v>50384142027</v>
          </cell>
          <cell r="F585" t="str">
            <v>142027</v>
          </cell>
          <cell r="G585" t="str">
            <v/>
          </cell>
          <cell r="H585" t="str">
            <v>仙台環境開発㈱</v>
          </cell>
          <cell r="I585">
            <v>84000</v>
          </cell>
          <cell r="J585">
            <v>38653</v>
          </cell>
          <cell r="K585" t="str">
            <v>5038</v>
          </cell>
          <cell r="L585" t="str">
            <v>産廃処理費</v>
          </cell>
          <cell r="M585" t="str">
            <v>50384</v>
          </cell>
          <cell r="N585" t="str">
            <v>産廃処理(産廃ｶｺﾞ)</v>
          </cell>
        </row>
        <row r="586">
          <cell r="E586" t="str">
            <v>56003101734</v>
          </cell>
          <cell r="F586" t="str">
            <v>101734</v>
          </cell>
          <cell r="G586" t="str">
            <v/>
          </cell>
          <cell r="H586" t="str">
            <v>藤田建設㈱</v>
          </cell>
          <cell r="I586">
            <v>150000</v>
          </cell>
          <cell r="J586">
            <v>38653</v>
          </cell>
          <cell r="K586" t="str">
            <v>5600</v>
          </cell>
          <cell r="L586" t="str">
            <v>仮設工事費</v>
          </cell>
          <cell r="M586" t="str">
            <v>56003</v>
          </cell>
          <cell r="N586" t="str">
            <v>仮設工事費(その他)</v>
          </cell>
        </row>
        <row r="587">
          <cell r="E587" t="str">
            <v>55001121873</v>
          </cell>
          <cell r="F587" t="str">
            <v>121873</v>
          </cell>
          <cell r="G587" t="str">
            <v/>
          </cell>
          <cell r="H587" t="str">
            <v>ｾﾌﾃｯｸ㈱</v>
          </cell>
          <cell r="I587">
            <v>132600</v>
          </cell>
          <cell r="J587">
            <v>38653</v>
          </cell>
          <cell r="K587" t="str">
            <v>5500</v>
          </cell>
          <cell r="L587" t="str">
            <v>安全費</v>
          </cell>
          <cell r="M587" t="str">
            <v>55001</v>
          </cell>
          <cell r="N587" t="str">
            <v>安全施設材</v>
          </cell>
        </row>
        <row r="588">
          <cell r="E588" t="str">
            <v>52003041118</v>
          </cell>
          <cell r="F588" t="str">
            <v>041118</v>
          </cell>
          <cell r="G588" t="str">
            <v/>
          </cell>
          <cell r="H588" t="str">
            <v>㈱共成ﾚﾝﾃﾑ</v>
          </cell>
          <cell r="I588">
            <v>1050000</v>
          </cell>
          <cell r="J588">
            <v>38653</v>
          </cell>
          <cell r="K588" t="str">
            <v>5200</v>
          </cell>
          <cell r="L588" t="str">
            <v>仮設経費</v>
          </cell>
          <cell r="M588" t="str">
            <v>52003</v>
          </cell>
          <cell r="N588" t="str">
            <v>仮設資材</v>
          </cell>
        </row>
        <row r="589">
          <cell r="E589" t="str">
            <v>03001020215</v>
          </cell>
          <cell r="F589" t="str">
            <v>020215</v>
          </cell>
          <cell r="G589" t="str">
            <v/>
          </cell>
          <cell r="H589" t="str">
            <v>東洋ﾃｸﾉ㈱仙台支店</v>
          </cell>
          <cell r="I589">
            <v>9500000</v>
          </cell>
          <cell r="J589">
            <v>38653</v>
          </cell>
          <cell r="K589" t="str">
            <v>0300</v>
          </cell>
          <cell r="L589" t="str">
            <v>杭地業工事</v>
          </cell>
          <cell r="M589" t="str">
            <v>03001</v>
          </cell>
          <cell r="N589" t="str">
            <v>杭地業工事</v>
          </cell>
        </row>
        <row r="590">
          <cell r="E590" t="str">
            <v>03002020322</v>
          </cell>
          <cell r="F590" t="str">
            <v>020322</v>
          </cell>
          <cell r="G590" t="str">
            <v/>
          </cell>
          <cell r="H590" t="str">
            <v>ﾜﾀﾋｮｳ㈱</v>
          </cell>
          <cell r="I590">
            <v>370000</v>
          </cell>
          <cell r="J590">
            <v>38653</v>
          </cell>
          <cell r="K590" t="str">
            <v>0300</v>
          </cell>
          <cell r="L590" t="str">
            <v>杭地業工事</v>
          </cell>
          <cell r="M590" t="str">
            <v>03002</v>
          </cell>
          <cell r="N590" t="str">
            <v>杭地業工事(その他)</v>
          </cell>
        </row>
        <row r="591">
          <cell r="E591" t="str">
            <v>24001202403</v>
          </cell>
          <cell r="F591" t="str">
            <v>202403</v>
          </cell>
          <cell r="G591" t="str">
            <v/>
          </cell>
          <cell r="H591" t="str">
            <v>㈲鈴重工業</v>
          </cell>
          <cell r="I591">
            <v>250000</v>
          </cell>
          <cell r="J591">
            <v>38653</v>
          </cell>
          <cell r="K591" t="str">
            <v>2400</v>
          </cell>
          <cell r="L591" t="str">
            <v>解体工事</v>
          </cell>
          <cell r="M591" t="str">
            <v>24001</v>
          </cell>
          <cell r="N591" t="str">
            <v>解体工事</v>
          </cell>
        </row>
        <row r="592">
          <cell r="E592" t="str">
            <v>05001212498</v>
          </cell>
          <cell r="F592" t="str">
            <v>212498</v>
          </cell>
          <cell r="G592" t="str">
            <v/>
          </cell>
          <cell r="H592" t="str">
            <v>㈲太田鉄筋工業所</v>
          </cell>
          <cell r="I592">
            <v>24000000</v>
          </cell>
          <cell r="J592">
            <v>38653</v>
          </cell>
          <cell r="K592" t="str">
            <v>0500</v>
          </cell>
          <cell r="L592" t="str">
            <v>鉄筋工事</v>
          </cell>
          <cell r="M592" t="str">
            <v>05001</v>
          </cell>
          <cell r="N592" t="str">
            <v>鉄筋工事</v>
          </cell>
        </row>
        <row r="593">
          <cell r="E593" t="str">
            <v>22001020348</v>
          </cell>
          <cell r="F593" t="str">
            <v>020348</v>
          </cell>
          <cell r="G593" t="str">
            <v/>
          </cell>
          <cell r="H593" t="str">
            <v>前田道路㈱東北支店</v>
          </cell>
          <cell r="I593">
            <v>240000</v>
          </cell>
          <cell r="J593">
            <v>38653</v>
          </cell>
          <cell r="K593" t="str">
            <v>2200</v>
          </cell>
          <cell r="L593" t="str">
            <v>外構工事</v>
          </cell>
          <cell r="M593" t="str">
            <v>22001</v>
          </cell>
          <cell r="N593" t="str">
            <v>外構工事</v>
          </cell>
        </row>
        <row r="594">
          <cell r="E594" t="str">
            <v>52001020009</v>
          </cell>
          <cell r="F594" t="str">
            <v>020009</v>
          </cell>
          <cell r="G594" t="str">
            <v/>
          </cell>
          <cell r="H594" t="str">
            <v>大和ﾘｰｽ㈱仙台支店</v>
          </cell>
          <cell r="I594">
            <v>4000000</v>
          </cell>
          <cell r="J594">
            <v>38653</v>
          </cell>
          <cell r="K594" t="str">
            <v>5200</v>
          </cell>
          <cell r="L594" t="str">
            <v>仮設経費</v>
          </cell>
          <cell r="M594" t="str">
            <v>52001</v>
          </cell>
          <cell r="N594" t="str">
            <v>仮設建物</v>
          </cell>
        </row>
        <row r="595">
          <cell r="E595" t="str">
            <v>52002020357</v>
          </cell>
          <cell r="F595" t="str">
            <v>020357</v>
          </cell>
          <cell r="G595" t="str">
            <v/>
          </cell>
          <cell r="H595" t="str">
            <v>ｼﾞｪｺｽ㈱東北支店</v>
          </cell>
          <cell r="I595">
            <v>3000000</v>
          </cell>
          <cell r="J595">
            <v>38653</v>
          </cell>
          <cell r="K595" t="str">
            <v>5200</v>
          </cell>
          <cell r="L595" t="str">
            <v>仮設経費</v>
          </cell>
          <cell r="M595" t="str">
            <v>52002</v>
          </cell>
          <cell r="N595" t="str">
            <v>仮設鋼材</v>
          </cell>
        </row>
        <row r="596">
          <cell r="E596" t="str">
            <v>52003041118</v>
          </cell>
          <cell r="F596" t="str">
            <v>041118</v>
          </cell>
          <cell r="G596" t="str">
            <v/>
          </cell>
          <cell r="H596" t="str">
            <v>㈱共成ﾚﾝﾃﾑ</v>
          </cell>
          <cell r="I596">
            <v>800000</v>
          </cell>
          <cell r="J596">
            <v>38653</v>
          </cell>
          <cell r="K596" t="str">
            <v>5200</v>
          </cell>
          <cell r="L596" t="str">
            <v>仮設経費</v>
          </cell>
          <cell r="M596" t="str">
            <v>52003</v>
          </cell>
          <cell r="N596" t="str">
            <v>仮設資材</v>
          </cell>
        </row>
        <row r="597">
          <cell r="E597" t="str">
            <v>53001020400</v>
          </cell>
          <cell r="F597" t="str">
            <v>020400</v>
          </cell>
          <cell r="G597" t="str">
            <v/>
          </cell>
          <cell r="H597" t="str">
            <v>㈱ﾋﾙﾀ</v>
          </cell>
          <cell r="I597">
            <v>7496000</v>
          </cell>
          <cell r="J597">
            <v>38647</v>
          </cell>
          <cell r="K597" t="str">
            <v>5300</v>
          </cell>
          <cell r="L597" t="str">
            <v>機械等経費</v>
          </cell>
          <cell r="M597" t="str">
            <v>53001</v>
          </cell>
          <cell r="N597" t="str">
            <v>ｸﾚｰﾝ作業</v>
          </cell>
        </row>
        <row r="598">
          <cell r="E598" t="str">
            <v>51004111766</v>
          </cell>
          <cell r="F598" t="str">
            <v>111766</v>
          </cell>
          <cell r="G598" t="str">
            <v>○</v>
          </cell>
          <cell r="H598" t="str">
            <v>東北鋼材販売㈱</v>
          </cell>
          <cell r="I598">
            <v>17200000</v>
          </cell>
          <cell r="J598">
            <v>38653</v>
          </cell>
          <cell r="K598" t="str">
            <v>5100</v>
          </cell>
          <cell r="L598" t="str">
            <v>材料費</v>
          </cell>
          <cell r="M598" t="str">
            <v>51004</v>
          </cell>
          <cell r="N598" t="str">
            <v>鉄筋･鋼材</v>
          </cell>
        </row>
        <row r="599">
          <cell r="E599" t="str">
            <v>50384061308</v>
          </cell>
          <cell r="F599" t="str">
            <v>061308</v>
          </cell>
          <cell r="G599" t="str">
            <v/>
          </cell>
          <cell r="H599" t="str">
            <v>㈱木村土建</v>
          </cell>
          <cell r="I599">
            <v>1840000</v>
          </cell>
          <cell r="J599">
            <v>38653</v>
          </cell>
          <cell r="K599" t="str">
            <v>5038</v>
          </cell>
          <cell r="L599" t="str">
            <v>産廃処理費</v>
          </cell>
          <cell r="M599" t="str">
            <v>50384</v>
          </cell>
          <cell r="N599" t="str">
            <v>産廃処理(産廃ｶｺﾞ)</v>
          </cell>
        </row>
        <row r="600">
          <cell r="E600" t="str">
            <v>16001020165</v>
          </cell>
          <cell r="F600" t="str">
            <v>020165</v>
          </cell>
          <cell r="G600" t="str">
            <v/>
          </cell>
          <cell r="H600" t="str">
            <v>旭日工業㈱</v>
          </cell>
          <cell r="I600">
            <v>170000</v>
          </cell>
          <cell r="J600">
            <v>38652</v>
          </cell>
          <cell r="K600" t="str">
            <v>1600</v>
          </cell>
          <cell r="L600" t="str">
            <v>金属製建具工事</v>
          </cell>
          <cell r="M600" t="str">
            <v>16001</v>
          </cell>
          <cell r="N600" t="str">
            <v>金属製建具工事</v>
          </cell>
        </row>
        <row r="601">
          <cell r="E601" t="str">
            <v>34000192333</v>
          </cell>
          <cell r="F601" t="str">
            <v>192333</v>
          </cell>
          <cell r="G601" t="str">
            <v/>
          </cell>
          <cell r="H601" t="str">
            <v>ﾀﾞｲﾀﾞﾝ㈱東北支店</v>
          </cell>
          <cell r="I601">
            <v>270000</v>
          </cell>
          <cell r="J601">
            <v>38650</v>
          </cell>
          <cell r="K601" t="str">
            <v>3400</v>
          </cell>
          <cell r="L601" t="str">
            <v>空調設備工事</v>
          </cell>
          <cell r="M601" t="str">
            <v>34000</v>
          </cell>
          <cell r="N601" t="str">
            <v>空調設備工事</v>
          </cell>
        </row>
        <row r="602">
          <cell r="E602" t="str">
            <v>01001020350</v>
          </cell>
          <cell r="F602" t="str">
            <v>020350</v>
          </cell>
          <cell r="G602" t="str">
            <v>○</v>
          </cell>
          <cell r="H602" t="str">
            <v>(資)横田塗装店</v>
          </cell>
          <cell r="I602">
            <v>80000</v>
          </cell>
          <cell r="J602">
            <v>38641</v>
          </cell>
          <cell r="K602" t="str">
            <v>0100</v>
          </cell>
          <cell r="L602" t="str">
            <v>仮設工事</v>
          </cell>
          <cell r="M602" t="str">
            <v>01001</v>
          </cell>
          <cell r="N602" t="str">
            <v>鳶土工事</v>
          </cell>
        </row>
        <row r="603">
          <cell r="E603" t="str">
            <v>19001020350</v>
          </cell>
          <cell r="F603" t="str">
            <v>020350</v>
          </cell>
          <cell r="G603" t="str">
            <v>○</v>
          </cell>
          <cell r="H603" t="str">
            <v>(資)横田塗装店</v>
          </cell>
          <cell r="I603">
            <v>60000</v>
          </cell>
          <cell r="J603">
            <v>38641</v>
          </cell>
          <cell r="K603" t="str">
            <v>1900</v>
          </cell>
          <cell r="L603" t="str">
            <v>塗装工事</v>
          </cell>
          <cell r="M603" t="str">
            <v>19001</v>
          </cell>
          <cell r="N603" t="str">
            <v>塗装工事</v>
          </cell>
        </row>
        <row r="604">
          <cell r="E604" t="str">
            <v>25001020299</v>
          </cell>
          <cell r="F604" t="str">
            <v>020299</v>
          </cell>
          <cell r="G604" t="str">
            <v/>
          </cell>
          <cell r="H604" t="str">
            <v>㈱ｺﾝｽﾃｯｸ仙台支店</v>
          </cell>
          <cell r="I604">
            <v>210000</v>
          </cell>
          <cell r="J604">
            <v>38641</v>
          </cell>
          <cell r="K604" t="str">
            <v>2500</v>
          </cell>
          <cell r="L604" t="str">
            <v>補修営繕工事</v>
          </cell>
          <cell r="M604" t="str">
            <v>25001</v>
          </cell>
          <cell r="N604" t="str">
            <v>補修営繕工事</v>
          </cell>
        </row>
        <row r="605">
          <cell r="E605" t="str">
            <v>52003081507</v>
          </cell>
          <cell r="F605" t="str">
            <v>081507</v>
          </cell>
          <cell r="G605" t="str">
            <v/>
          </cell>
          <cell r="H605" t="str">
            <v>㈱杉孝</v>
          </cell>
          <cell r="I605">
            <v>1650000</v>
          </cell>
          <cell r="J605">
            <v>38653</v>
          </cell>
          <cell r="K605" t="str">
            <v>5200</v>
          </cell>
          <cell r="L605" t="str">
            <v>仮設経費</v>
          </cell>
          <cell r="M605" t="str">
            <v>52003</v>
          </cell>
          <cell r="N605" t="str">
            <v>仮設資材</v>
          </cell>
        </row>
        <row r="606">
          <cell r="E606" t="str">
            <v>50022020671</v>
          </cell>
          <cell r="F606" t="str">
            <v>020671</v>
          </cell>
          <cell r="G606" t="str">
            <v/>
          </cell>
          <cell r="H606" t="str">
            <v>㈱ﾀｹｻﾞﾜ</v>
          </cell>
          <cell r="I606">
            <v>9730000</v>
          </cell>
          <cell r="J606">
            <v>38653</v>
          </cell>
          <cell r="K606" t="str">
            <v>5002</v>
          </cell>
          <cell r="L606" t="str">
            <v>構造物工事</v>
          </cell>
          <cell r="M606" t="str">
            <v>50022</v>
          </cell>
          <cell r="N606" t="str">
            <v>構造物工事(その他)</v>
          </cell>
        </row>
        <row r="607">
          <cell r="E607" t="str">
            <v>51003020548</v>
          </cell>
          <cell r="F607" t="str">
            <v>020548</v>
          </cell>
          <cell r="G607" t="str">
            <v/>
          </cell>
          <cell r="H607" t="str">
            <v>㈱ﾎｸｴﾂ宮城</v>
          </cell>
          <cell r="I607">
            <v>18600000</v>
          </cell>
          <cell r="J607">
            <v>38653</v>
          </cell>
          <cell r="K607" t="str">
            <v>5100</v>
          </cell>
          <cell r="L607" t="str">
            <v>材料費</v>
          </cell>
          <cell r="M607" t="str">
            <v>51003</v>
          </cell>
          <cell r="N607" t="str">
            <v>ｺﾝｸﾘｰﾄ二次製品</v>
          </cell>
        </row>
        <row r="608">
          <cell r="E608" t="str">
            <v>55002212511</v>
          </cell>
          <cell r="F608" t="str">
            <v>212511</v>
          </cell>
          <cell r="G608" t="str">
            <v/>
          </cell>
          <cell r="H608" t="str">
            <v>東洋ﾜｰｸｾｷｭﾘﾃｨ㈱</v>
          </cell>
          <cell r="I608">
            <v>8330680</v>
          </cell>
          <cell r="J608">
            <v>38650</v>
          </cell>
          <cell r="K608" t="str">
            <v>5500</v>
          </cell>
          <cell r="L608" t="str">
            <v>安全費</v>
          </cell>
          <cell r="M608" t="str">
            <v>55002</v>
          </cell>
          <cell r="N608" t="str">
            <v>ｶﾞｰﾄﾞﾏﾝ</v>
          </cell>
        </row>
        <row r="609">
          <cell r="E609" t="str">
            <v>51002182292</v>
          </cell>
          <cell r="F609" t="str">
            <v>182292</v>
          </cell>
          <cell r="G609" t="str">
            <v/>
          </cell>
          <cell r="H609" t="str">
            <v>㈱森砂利店</v>
          </cell>
          <cell r="I609">
            <v>2070250</v>
          </cell>
          <cell r="J609">
            <v>38653</v>
          </cell>
          <cell r="K609" t="str">
            <v>5100</v>
          </cell>
          <cell r="L609" t="str">
            <v>材料費</v>
          </cell>
          <cell r="M609" t="str">
            <v>51002</v>
          </cell>
          <cell r="N609" t="str">
            <v>生ｺﾝｸﾘｰﾄ</v>
          </cell>
        </row>
        <row r="610">
          <cell r="E610" t="str">
            <v>51003020484</v>
          </cell>
          <cell r="F610" t="str">
            <v>020484</v>
          </cell>
          <cell r="G610" t="str">
            <v/>
          </cell>
          <cell r="H610" t="str">
            <v>前田製品販売㈱仙台支店</v>
          </cell>
          <cell r="I610">
            <v>3570000</v>
          </cell>
          <cell r="J610">
            <v>38653</v>
          </cell>
          <cell r="K610" t="str">
            <v>5100</v>
          </cell>
          <cell r="L610" t="str">
            <v>材料費</v>
          </cell>
          <cell r="M610" t="str">
            <v>51003</v>
          </cell>
          <cell r="N610" t="str">
            <v>ｺﾝｸﾘｰﾄ二次製品</v>
          </cell>
        </row>
        <row r="611">
          <cell r="E611" t="str">
            <v>20001051181</v>
          </cell>
          <cell r="F611" t="str">
            <v>051181</v>
          </cell>
          <cell r="G611" t="str">
            <v>○</v>
          </cell>
          <cell r="H611" t="str">
            <v>㈱星和建工</v>
          </cell>
          <cell r="I611">
            <v>2100000</v>
          </cell>
          <cell r="J611">
            <v>38654</v>
          </cell>
          <cell r="K611" t="str">
            <v>2000</v>
          </cell>
          <cell r="L611" t="str">
            <v>内装工事</v>
          </cell>
          <cell r="M611" t="str">
            <v>20001</v>
          </cell>
          <cell r="N611" t="str">
            <v>内装工事</v>
          </cell>
        </row>
        <row r="612">
          <cell r="E612" t="str">
            <v>01003081531</v>
          </cell>
          <cell r="F612" t="str">
            <v>081531</v>
          </cell>
          <cell r="G612" t="str">
            <v/>
          </cell>
          <cell r="H612" t="str">
            <v>㈱ｴｽｴｽｹｰ</v>
          </cell>
          <cell r="I612">
            <v>2700000</v>
          </cell>
          <cell r="J612">
            <v>38654</v>
          </cell>
          <cell r="K612" t="str">
            <v>0100</v>
          </cell>
          <cell r="L612" t="str">
            <v>仮設工事</v>
          </cell>
          <cell r="M612" t="str">
            <v>01003</v>
          </cell>
          <cell r="N612" t="str">
            <v>養生､清掃片付け等常用工事</v>
          </cell>
        </row>
        <row r="613">
          <cell r="E613" t="str">
            <v>06001061318</v>
          </cell>
          <cell r="F613" t="str">
            <v>061318</v>
          </cell>
          <cell r="G613" t="str">
            <v>○</v>
          </cell>
          <cell r="H613" t="str">
            <v>ｶﾒｲ㈱ 宮城支店</v>
          </cell>
          <cell r="I613">
            <v>200000</v>
          </cell>
          <cell r="J613">
            <v>38654</v>
          </cell>
          <cell r="K613" t="str">
            <v>0600</v>
          </cell>
          <cell r="L613" t="str">
            <v>鉄骨工事</v>
          </cell>
          <cell r="M613" t="str">
            <v>06001</v>
          </cell>
          <cell r="N613" t="str">
            <v>鉄骨工事</v>
          </cell>
        </row>
        <row r="614">
          <cell r="E614" t="str">
            <v>22001152094</v>
          </cell>
          <cell r="F614" t="str">
            <v>152094</v>
          </cell>
          <cell r="G614" t="str">
            <v>○</v>
          </cell>
          <cell r="H614" t="str">
            <v>三井住建道路㈱東北支店宮城営業所</v>
          </cell>
          <cell r="I614">
            <v>-1200000</v>
          </cell>
          <cell r="J614">
            <v>38654</v>
          </cell>
          <cell r="K614" t="str">
            <v>2200</v>
          </cell>
          <cell r="L614" t="str">
            <v>外構工事</v>
          </cell>
          <cell r="M614" t="str">
            <v>22001</v>
          </cell>
          <cell r="N614" t="str">
            <v>外構工事</v>
          </cell>
        </row>
        <row r="615">
          <cell r="E615" t="str">
            <v>50381121852</v>
          </cell>
          <cell r="F615" t="str">
            <v>121852</v>
          </cell>
          <cell r="G615" t="str">
            <v/>
          </cell>
          <cell r="H615" t="str">
            <v>㈲北日本ｸﾘｰﾝ</v>
          </cell>
          <cell r="I615">
            <v>940000</v>
          </cell>
          <cell r="J615">
            <v>38657</v>
          </cell>
          <cell r="K615" t="str">
            <v>5038</v>
          </cell>
          <cell r="L615" t="str">
            <v>産廃処理費</v>
          </cell>
          <cell r="M615" t="str">
            <v>50381</v>
          </cell>
          <cell r="N615" t="str">
            <v>産廃処理(がれき類)</v>
          </cell>
        </row>
        <row r="616">
          <cell r="E616" t="str">
            <v>50100020315</v>
          </cell>
          <cell r="F616" t="str">
            <v>020315</v>
          </cell>
          <cell r="G616" t="str">
            <v>○</v>
          </cell>
          <cell r="H616" t="str">
            <v>陽光建設㈱</v>
          </cell>
          <cell r="I616">
            <v>-4800000</v>
          </cell>
          <cell r="J616">
            <v>38657</v>
          </cell>
          <cell r="K616" t="str">
            <v>5010</v>
          </cell>
          <cell r="L616" t="str">
            <v>法面工事</v>
          </cell>
          <cell r="M616" t="str">
            <v>50100</v>
          </cell>
          <cell r="N616" t="str">
            <v>法面工事</v>
          </cell>
        </row>
        <row r="617">
          <cell r="E617" t="str">
            <v>51001088624</v>
          </cell>
          <cell r="F617" t="str">
            <v>088624</v>
          </cell>
          <cell r="G617" t="str">
            <v/>
          </cell>
          <cell r="H617" t="str">
            <v>㈱江合</v>
          </cell>
          <cell r="I617">
            <v>445000</v>
          </cell>
          <cell r="J617">
            <v>38657</v>
          </cell>
          <cell r="K617" t="str">
            <v>5100</v>
          </cell>
          <cell r="L617" t="str">
            <v>材料費</v>
          </cell>
          <cell r="M617" t="str">
            <v>51001</v>
          </cell>
          <cell r="N617" t="str">
            <v>骨材</v>
          </cell>
        </row>
        <row r="618">
          <cell r="E618" t="str">
            <v>51002152098</v>
          </cell>
          <cell r="F618" t="str">
            <v>152098</v>
          </cell>
          <cell r="G618" t="str">
            <v/>
          </cell>
          <cell r="H618" t="str">
            <v>三谷商事㈱</v>
          </cell>
          <cell r="I618">
            <v>1061000</v>
          </cell>
          <cell r="J618">
            <v>38657</v>
          </cell>
          <cell r="K618" t="str">
            <v>5100</v>
          </cell>
          <cell r="L618" t="str">
            <v>材料費</v>
          </cell>
          <cell r="M618" t="str">
            <v>51002</v>
          </cell>
          <cell r="N618" t="str">
            <v>生ｺﾝｸﾘｰﾄ</v>
          </cell>
        </row>
        <row r="619">
          <cell r="E619" t="str">
            <v>50381142027</v>
          </cell>
          <cell r="F619" t="str">
            <v>142027</v>
          </cell>
          <cell r="G619" t="str">
            <v/>
          </cell>
          <cell r="H619" t="str">
            <v>仙台環境開発㈱</v>
          </cell>
          <cell r="I619">
            <v>200000</v>
          </cell>
          <cell r="J619">
            <v>38657</v>
          </cell>
          <cell r="K619" t="str">
            <v>5038</v>
          </cell>
          <cell r="L619" t="str">
            <v>産廃処理費</v>
          </cell>
          <cell r="M619" t="str">
            <v>50381</v>
          </cell>
          <cell r="N619" t="str">
            <v>産廃処理(がれき類)</v>
          </cell>
        </row>
        <row r="620">
          <cell r="E620" t="str">
            <v>51003020484</v>
          </cell>
          <cell r="F620" t="str">
            <v>020484</v>
          </cell>
          <cell r="G620" t="str">
            <v/>
          </cell>
          <cell r="H620" t="str">
            <v>前田製品販売㈱仙台支店</v>
          </cell>
          <cell r="I620">
            <v>1130000</v>
          </cell>
          <cell r="J620">
            <v>38657</v>
          </cell>
          <cell r="K620" t="str">
            <v>5100</v>
          </cell>
          <cell r="L620" t="str">
            <v>材料費</v>
          </cell>
          <cell r="M620" t="str">
            <v>51003</v>
          </cell>
          <cell r="N620" t="str">
            <v>ｺﾝｸﾘｰﾄ二次製品</v>
          </cell>
        </row>
        <row r="621">
          <cell r="E621" t="str">
            <v>51006020004</v>
          </cell>
          <cell r="F621" t="str">
            <v>020004</v>
          </cell>
          <cell r="G621" t="str">
            <v>○</v>
          </cell>
          <cell r="H621" t="str">
            <v>東北興商㈱</v>
          </cell>
          <cell r="I621">
            <v>160000</v>
          </cell>
          <cell r="J621">
            <v>38657</v>
          </cell>
          <cell r="K621" t="str">
            <v>5100</v>
          </cell>
          <cell r="L621" t="str">
            <v>材料費</v>
          </cell>
          <cell r="M621" t="str">
            <v>51006</v>
          </cell>
          <cell r="N621" t="str">
            <v>上下水道用材</v>
          </cell>
        </row>
        <row r="622">
          <cell r="E622" t="str">
            <v>21002121882</v>
          </cell>
          <cell r="F622" t="str">
            <v>121882</v>
          </cell>
          <cell r="G622" t="str">
            <v/>
          </cell>
          <cell r="H622" t="str">
            <v>㈱ﾐﾔｯｸｽ</v>
          </cell>
          <cell r="I622">
            <v>-100000</v>
          </cell>
          <cell r="J622">
            <v>38657</v>
          </cell>
          <cell r="K622" t="str">
            <v>2100</v>
          </cell>
          <cell r="L622" t="str">
            <v>ﾕﾆｯﾄ工事</v>
          </cell>
          <cell r="M622" t="str">
            <v>21002</v>
          </cell>
          <cell r="N622" t="str">
            <v>ﾕﾆｯﾄ工事(家具)</v>
          </cell>
        </row>
        <row r="623">
          <cell r="E623" t="str">
            <v>21002121882</v>
          </cell>
          <cell r="F623" t="str">
            <v>121882</v>
          </cell>
          <cell r="G623" t="str">
            <v/>
          </cell>
          <cell r="H623" t="str">
            <v>㈱ﾐﾔｯｸｽ</v>
          </cell>
          <cell r="I623">
            <v>-21625000</v>
          </cell>
          <cell r="J623">
            <v>38657</v>
          </cell>
          <cell r="K623" t="str">
            <v>2100</v>
          </cell>
          <cell r="L623" t="str">
            <v>ﾕﾆｯﾄ工事</v>
          </cell>
          <cell r="M623" t="str">
            <v>21002</v>
          </cell>
          <cell r="N623" t="str">
            <v>ﾕﾆｯﾄ工事(家具)</v>
          </cell>
        </row>
        <row r="624">
          <cell r="E624" t="str">
            <v>07001051181</v>
          </cell>
          <cell r="F624" t="str">
            <v>051181</v>
          </cell>
          <cell r="G624" t="str">
            <v>○</v>
          </cell>
          <cell r="H624" t="str">
            <v>㈱星和建工</v>
          </cell>
          <cell r="I624">
            <v>170000</v>
          </cell>
          <cell r="J624">
            <v>38657</v>
          </cell>
          <cell r="K624" t="str">
            <v>0700</v>
          </cell>
          <cell r="L624" t="str">
            <v>組積工事</v>
          </cell>
          <cell r="M624" t="str">
            <v>07001</v>
          </cell>
          <cell r="N624" t="str">
            <v>組積工事</v>
          </cell>
        </row>
        <row r="625">
          <cell r="E625" t="str">
            <v>56001030792</v>
          </cell>
          <cell r="F625" t="str">
            <v>030792</v>
          </cell>
          <cell r="G625" t="str">
            <v/>
          </cell>
          <cell r="H625" t="str">
            <v>㈱富士電工</v>
          </cell>
          <cell r="I625">
            <v>280000</v>
          </cell>
          <cell r="J625">
            <v>38657</v>
          </cell>
          <cell r="K625" t="str">
            <v>5600</v>
          </cell>
          <cell r="L625" t="str">
            <v>仮設工事費</v>
          </cell>
          <cell r="M625" t="str">
            <v>56001</v>
          </cell>
          <cell r="N625" t="str">
            <v>仮設電気工事</v>
          </cell>
        </row>
        <row r="626">
          <cell r="E626" t="str">
            <v>35000020652</v>
          </cell>
          <cell r="F626" t="str">
            <v>020652</v>
          </cell>
          <cell r="G626" t="str">
            <v/>
          </cell>
          <cell r="H626" t="str">
            <v>宮城電設㈱</v>
          </cell>
          <cell r="I626">
            <v>1000000</v>
          </cell>
          <cell r="J626">
            <v>38657</v>
          </cell>
          <cell r="K626" t="str">
            <v>3500</v>
          </cell>
          <cell r="L626" t="str">
            <v>電気設備工事</v>
          </cell>
          <cell r="M626" t="str">
            <v>35000</v>
          </cell>
          <cell r="N626" t="str">
            <v>電気設備工事</v>
          </cell>
        </row>
        <row r="627">
          <cell r="E627" t="str">
            <v>16001071461</v>
          </cell>
          <cell r="F627" t="str">
            <v>071461</v>
          </cell>
          <cell r="G627" t="str">
            <v/>
          </cell>
          <cell r="H627" t="str">
            <v>㈱山貴</v>
          </cell>
          <cell r="I627">
            <v>240000</v>
          </cell>
          <cell r="J627">
            <v>38657</v>
          </cell>
          <cell r="K627" t="str">
            <v>1600</v>
          </cell>
          <cell r="L627" t="str">
            <v>金属製建具工事</v>
          </cell>
          <cell r="M627" t="str">
            <v>16001</v>
          </cell>
          <cell r="N627" t="str">
            <v>金属製建具工事</v>
          </cell>
        </row>
        <row r="628">
          <cell r="E628" t="str">
            <v>17001051152</v>
          </cell>
          <cell r="F628" t="str">
            <v>051152</v>
          </cell>
          <cell r="G628" t="str">
            <v/>
          </cell>
          <cell r="H628" t="str">
            <v>小松ｳｵｰﾙ工業㈱</v>
          </cell>
          <cell r="I628">
            <v>-180000</v>
          </cell>
          <cell r="J628">
            <v>38657</v>
          </cell>
          <cell r="K628" t="str">
            <v>1700</v>
          </cell>
          <cell r="L628" t="str">
            <v>木製建具工事</v>
          </cell>
          <cell r="M628" t="str">
            <v>17001</v>
          </cell>
          <cell r="N628" t="str">
            <v>木製建具工事</v>
          </cell>
        </row>
        <row r="629">
          <cell r="E629" t="str">
            <v>20001020193</v>
          </cell>
          <cell r="F629" t="str">
            <v>020193</v>
          </cell>
          <cell r="G629" t="str">
            <v>○</v>
          </cell>
          <cell r="H629" t="str">
            <v>丸三商事㈱</v>
          </cell>
          <cell r="I629">
            <v>800000</v>
          </cell>
          <cell r="J629">
            <v>38657</v>
          </cell>
          <cell r="K629" t="str">
            <v>2000</v>
          </cell>
          <cell r="L629" t="str">
            <v>内装工事</v>
          </cell>
          <cell r="M629" t="str">
            <v>20001</v>
          </cell>
          <cell r="N629" t="str">
            <v>内装工事</v>
          </cell>
        </row>
        <row r="630">
          <cell r="E630" t="str">
            <v>22001071404</v>
          </cell>
          <cell r="F630" t="str">
            <v>071404</v>
          </cell>
          <cell r="G630" t="str">
            <v/>
          </cell>
          <cell r="H630" t="str">
            <v>福田道路㈱仙台営業所</v>
          </cell>
          <cell r="I630">
            <v>2000000</v>
          </cell>
          <cell r="J630">
            <v>38657</v>
          </cell>
          <cell r="K630" t="str">
            <v>2200</v>
          </cell>
          <cell r="L630" t="str">
            <v>外構工事</v>
          </cell>
          <cell r="M630" t="str">
            <v>22001</v>
          </cell>
          <cell r="N630" t="str">
            <v>外構工事</v>
          </cell>
        </row>
        <row r="631">
          <cell r="E631" t="str">
            <v>11001020091</v>
          </cell>
          <cell r="F631" t="str">
            <v>020091</v>
          </cell>
          <cell r="G631" t="str">
            <v/>
          </cell>
          <cell r="H631" t="str">
            <v>㈱岡元ﾀｲﾙ</v>
          </cell>
          <cell r="I631">
            <v>450000</v>
          </cell>
          <cell r="J631">
            <v>38657</v>
          </cell>
          <cell r="K631" t="str">
            <v>1100</v>
          </cell>
          <cell r="L631" t="str">
            <v>ﾀｲﾙ工事</v>
          </cell>
          <cell r="M631" t="str">
            <v>11001</v>
          </cell>
          <cell r="N631" t="str">
            <v>ﾀｲﾙ工事</v>
          </cell>
        </row>
        <row r="632">
          <cell r="E632" t="str">
            <v>01001020462</v>
          </cell>
          <cell r="F632" t="str">
            <v>020462</v>
          </cell>
          <cell r="G632" t="str">
            <v/>
          </cell>
          <cell r="H632" t="str">
            <v>遠藤興業㈱</v>
          </cell>
          <cell r="I632">
            <v>14700000</v>
          </cell>
          <cell r="J632">
            <v>38657</v>
          </cell>
          <cell r="K632" t="str">
            <v>0100</v>
          </cell>
          <cell r="L632" t="str">
            <v>仮設工事</v>
          </cell>
          <cell r="M632" t="str">
            <v>01001</v>
          </cell>
          <cell r="N632" t="str">
            <v>鳶土工事</v>
          </cell>
        </row>
        <row r="633">
          <cell r="E633" t="str">
            <v>02001020462</v>
          </cell>
          <cell r="F633" t="str">
            <v>020462</v>
          </cell>
          <cell r="G633" t="str">
            <v/>
          </cell>
          <cell r="H633" t="str">
            <v>遠藤興業㈱</v>
          </cell>
          <cell r="I633">
            <v>14800000</v>
          </cell>
          <cell r="J633">
            <v>38657</v>
          </cell>
          <cell r="K633" t="str">
            <v>0200</v>
          </cell>
          <cell r="L633" t="str">
            <v>土工事</v>
          </cell>
          <cell r="M633" t="str">
            <v>02001</v>
          </cell>
          <cell r="N633" t="str">
            <v>土工事</v>
          </cell>
        </row>
        <row r="634">
          <cell r="E634" t="str">
            <v>04001020462</v>
          </cell>
          <cell r="F634" t="str">
            <v>020462</v>
          </cell>
          <cell r="G634" t="str">
            <v/>
          </cell>
          <cell r="H634" t="str">
            <v>遠藤興業㈱</v>
          </cell>
          <cell r="I634">
            <v>1700000</v>
          </cell>
          <cell r="J634">
            <v>38657</v>
          </cell>
          <cell r="K634" t="str">
            <v>0400</v>
          </cell>
          <cell r="L634" t="str">
            <v>ｺﾝｸﾘｰﾄ工事</v>
          </cell>
          <cell r="M634" t="str">
            <v>04001</v>
          </cell>
          <cell r="N634" t="str">
            <v>ｺﾝｸﾘｰﾄ工事</v>
          </cell>
        </row>
        <row r="635">
          <cell r="E635" t="str">
            <v>50391107279</v>
          </cell>
          <cell r="F635" t="str">
            <v>107279</v>
          </cell>
          <cell r="G635" t="str">
            <v/>
          </cell>
          <cell r="H635" t="str">
            <v>登米町森林組合</v>
          </cell>
          <cell r="I635">
            <v>70000</v>
          </cell>
          <cell r="J635">
            <v>38659</v>
          </cell>
          <cell r="K635" t="str">
            <v>5039</v>
          </cell>
          <cell r="L635" t="str">
            <v>雑工事</v>
          </cell>
          <cell r="M635" t="str">
            <v>50391</v>
          </cell>
          <cell r="N635" t="str">
            <v>雑工事(伐採工事)</v>
          </cell>
        </row>
        <row r="636">
          <cell r="E636" t="str">
            <v>50021020458</v>
          </cell>
          <cell r="F636" t="str">
            <v>020458</v>
          </cell>
          <cell r="G636" t="str">
            <v>○</v>
          </cell>
          <cell r="H636" t="str">
            <v>㈲山春建設</v>
          </cell>
          <cell r="I636">
            <v>29500000</v>
          </cell>
          <cell r="J636">
            <v>38660</v>
          </cell>
          <cell r="K636" t="str">
            <v>5002</v>
          </cell>
          <cell r="L636" t="str">
            <v>構造物工事</v>
          </cell>
          <cell r="M636" t="str">
            <v>50021</v>
          </cell>
          <cell r="N636" t="str">
            <v>構造物工事</v>
          </cell>
        </row>
        <row r="637">
          <cell r="E637" t="str">
            <v>02002030929</v>
          </cell>
          <cell r="F637" t="str">
            <v>030929</v>
          </cell>
          <cell r="G637" t="str">
            <v>○</v>
          </cell>
          <cell r="H637" t="str">
            <v>青葉重機建設㈱</v>
          </cell>
          <cell r="I637">
            <v>800000</v>
          </cell>
          <cell r="J637">
            <v>38659</v>
          </cell>
          <cell r="K637" t="str">
            <v>0200</v>
          </cell>
          <cell r="L637" t="str">
            <v>土工事</v>
          </cell>
          <cell r="M637" t="str">
            <v>02002</v>
          </cell>
          <cell r="N637" t="str">
            <v>山留工事</v>
          </cell>
        </row>
        <row r="638">
          <cell r="E638" t="str">
            <v>03001212499</v>
          </cell>
          <cell r="F638" t="str">
            <v>212499</v>
          </cell>
          <cell r="G638" t="str">
            <v/>
          </cell>
          <cell r="H638" t="str">
            <v>㈱富士宇部東北支店</v>
          </cell>
          <cell r="I638">
            <v>9500000</v>
          </cell>
          <cell r="J638">
            <v>38659</v>
          </cell>
          <cell r="K638" t="str">
            <v>0300</v>
          </cell>
          <cell r="L638" t="str">
            <v>杭地業工事</v>
          </cell>
          <cell r="M638" t="str">
            <v>03001</v>
          </cell>
          <cell r="N638" t="str">
            <v>杭地業工事</v>
          </cell>
        </row>
        <row r="639">
          <cell r="E639" t="str">
            <v>56001212491</v>
          </cell>
          <cell r="F639" t="str">
            <v>212491</v>
          </cell>
          <cell r="G639" t="str">
            <v/>
          </cell>
          <cell r="H639" t="str">
            <v>㈱鈴電</v>
          </cell>
          <cell r="I639">
            <v>1180000</v>
          </cell>
          <cell r="J639">
            <v>38660</v>
          </cell>
          <cell r="K639" t="str">
            <v>5600</v>
          </cell>
          <cell r="L639" t="str">
            <v>仮設工事費</v>
          </cell>
          <cell r="M639" t="str">
            <v>56001</v>
          </cell>
          <cell r="N639" t="str">
            <v>仮設電気工事</v>
          </cell>
        </row>
        <row r="640">
          <cell r="E640" t="str">
            <v>50022020199</v>
          </cell>
          <cell r="F640" t="str">
            <v>020199</v>
          </cell>
          <cell r="G640" t="str">
            <v/>
          </cell>
          <cell r="H640" t="str">
            <v>高砂商工㈱</v>
          </cell>
          <cell r="I640">
            <v>600000</v>
          </cell>
          <cell r="J640">
            <v>38660</v>
          </cell>
          <cell r="K640" t="str">
            <v>5002</v>
          </cell>
          <cell r="L640" t="str">
            <v>構造物工事</v>
          </cell>
          <cell r="M640" t="str">
            <v>50022</v>
          </cell>
          <cell r="N640" t="str">
            <v>構造物工事(その他)</v>
          </cell>
        </row>
        <row r="641">
          <cell r="E641" t="str">
            <v>60006162196</v>
          </cell>
          <cell r="F641" t="str">
            <v>162196</v>
          </cell>
          <cell r="G641" t="str">
            <v/>
          </cell>
          <cell r="H641" t="str">
            <v>㈲大和測地</v>
          </cell>
          <cell r="I641">
            <v>600000</v>
          </cell>
          <cell r="J641">
            <v>38660</v>
          </cell>
          <cell r="K641" t="str">
            <v>6000</v>
          </cell>
          <cell r="L641" t="str">
            <v>施工管理費</v>
          </cell>
          <cell r="M641" t="str">
            <v>60006</v>
          </cell>
          <cell r="N641" t="str">
            <v>外注測量</v>
          </cell>
        </row>
        <row r="642">
          <cell r="E642" t="str">
            <v>52003020331</v>
          </cell>
          <cell r="F642" t="str">
            <v>020331</v>
          </cell>
          <cell r="G642" t="str">
            <v/>
          </cell>
          <cell r="H642" t="str">
            <v>明治商工㈱</v>
          </cell>
          <cell r="I642">
            <v>400000</v>
          </cell>
          <cell r="J642">
            <v>38660</v>
          </cell>
          <cell r="K642" t="str">
            <v>5200</v>
          </cell>
          <cell r="L642" t="str">
            <v>仮設経費</v>
          </cell>
          <cell r="M642" t="str">
            <v>52003</v>
          </cell>
          <cell r="N642" t="str">
            <v>仮設資材</v>
          </cell>
        </row>
        <row r="643">
          <cell r="E643" t="str">
            <v>50090030788</v>
          </cell>
          <cell r="F643" t="str">
            <v>030788</v>
          </cell>
          <cell r="G643" t="str">
            <v/>
          </cell>
          <cell r="H643" t="str">
            <v>世紀東急工業㈱宮城営業所</v>
          </cell>
          <cell r="I643">
            <v>-50000</v>
          </cell>
          <cell r="J643">
            <v>38661</v>
          </cell>
          <cell r="K643" t="str">
            <v>5009</v>
          </cell>
          <cell r="L643" t="str">
            <v>舗装工事</v>
          </cell>
          <cell r="M643" t="str">
            <v>50090</v>
          </cell>
          <cell r="N643" t="str">
            <v>舗装工事</v>
          </cell>
        </row>
        <row r="644">
          <cell r="E644" t="str">
            <v>51007020227</v>
          </cell>
          <cell r="F644" t="str">
            <v>020227</v>
          </cell>
          <cell r="G644" t="str">
            <v/>
          </cell>
          <cell r="H644" t="str">
            <v>㈱吉田産業仙台支店</v>
          </cell>
          <cell r="I644">
            <v>-80000</v>
          </cell>
          <cell r="J644">
            <v>38661</v>
          </cell>
          <cell r="K644" t="str">
            <v>5100</v>
          </cell>
          <cell r="L644" t="str">
            <v>材料費</v>
          </cell>
          <cell r="M644" t="str">
            <v>51007</v>
          </cell>
          <cell r="N644" t="str">
            <v>共通資材</v>
          </cell>
        </row>
        <row r="645">
          <cell r="E645" t="str">
            <v>60007020536</v>
          </cell>
          <cell r="F645" t="str">
            <v>020536</v>
          </cell>
          <cell r="G645" t="str">
            <v/>
          </cell>
          <cell r="H645" t="str">
            <v>㈱建設技術ｾﾝﾀｰ</v>
          </cell>
          <cell r="I645">
            <v>1250000</v>
          </cell>
          <cell r="J645">
            <v>38661</v>
          </cell>
          <cell r="K645" t="str">
            <v>6000</v>
          </cell>
          <cell r="L645" t="str">
            <v>施工管理費</v>
          </cell>
          <cell r="M645" t="str">
            <v>60007</v>
          </cell>
          <cell r="N645" t="str">
            <v>地質調査･土質試験</v>
          </cell>
        </row>
        <row r="646">
          <cell r="E646" t="str">
            <v>50385041086</v>
          </cell>
          <cell r="F646" t="str">
            <v>041086</v>
          </cell>
          <cell r="G646" t="str">
            <v/>
          </cell>
          <cell r="H646" t="str">
            <v>㈱丹勝</v>
          </cell>
          <cell r="I646">
            <v>76000</v>
          </cell>
          <cell r="J646">
            <v>38661</v>
          </cell>
          <cell r="K646" t="str">
            <v>5038</v>
          </cell>
          <cell r="L646" t="str">
            <v>産廃処理費</v>
          </cell>
          <cell r="M646" t="str">
            <v>50385</v>
          </cell>
          <cell r="N646" t="str">
            <v>産廃処理(伐採材)</v>
          </cell>
        </row>
        <row r="647">
          <cell r="E647" t="str">
            <v>51003020548</v>
          </cell>
          <cell r="F647" t="str">
            <v>020548</v>
          </cell>
          <cell r="G647" t="str">
            <v/>
          </cell>
          <cell r="H647" t="str">
            <v>㈱ﾎｸｴﾂ宮城</v>
          </cell>
          <cell r="I647">
            <v>-30000</v>
          </cell>
          <cell r="J647">
            <v>38661</v>
          </cell>
          <cell r="K647" t="str">
            <v>5100</v>
          </cell>
          <cell r="L647" t="str">
            <v>材料費</v>
          </cell>
          <cell r="M647" t="str">
            <v>51003</v>
          </cell>
          <cell r="N647" t="str">
            <v>ｺﾝｸﾘｰﾄ二次製品</v>
          </cell>
        </row>
        <row r="648">
          <cell r="E648" t="str">
            <v>50388051183</v>
          </cell>
          <cell r="F648" t="str">
            <v>051183</v>
          </cell>
          <cell r="G648" t="str">
            <v/>
          </cell>
          <cell r="H648" t="str">
            <v>㈱藤坂仙台営業所</v>
          </cell>
          <cell r="I648">
            <v>1325000</v>
          </cell>
          <cell r="J648">
            <v>38661</v>
          </cell>
          <cell r="K648" t="str">
            <v>5038</v>
          </cell>
          <cell r="L648" t="str">
            <v>産廃処理費</v>
          </cell>
          <cell r="M648" t="str">
            <v>50388</v>
          </cell>
          <cell r="N648" t="str">
            <v>残土処理</v>
          </cell>
        </row>
        <row r="649">
          <cell r="E649" t="str">
            <v>50180020469</v>
          </cell>
          <cell r="F649" t="str">
            <v>020469</v>
          </cell>
          <cell r="G649" t="str">
            <v>○</v>
          </cell>
          <cell r="H649" t="str">
            <v>㈱ﾕｱﾃｯｸ宮城支社</v>
          </cell>
          <cell r="I649">
            <v>800000</v>
          </cell>
          <cell r="J649">
            <v>38661</v>
          </cell>
          <cell r="K649" t="str">
            <v>5018</v>
          </cell>
          <cell r="L649" t="str">
            <v>電気工事</v>
          </cell>
          <cell r="M649" t="str">
            <v>50180</v>
          </cell>
          <cell r="N649" t="str">
            <v>電気工事</v>
          </cell>
        </row>
        <row r="650">
          <cell r="E650" t="str">
            <v>51004020006</v>
          </cell>
          <cell r="F650" t="str">
            <v>020006</v>
          </cell>
          <cell r="G650" t="str">
            <v>○</v>
          </cell>
          <cell r="H650" t="str">
            <v>新栄商事㈱</v>
          </cell>
          <cell r="I650">
            <v>50900000</v>
          </cell>
          <cell r="J650">
            <v>38661</v>
          </cell>
          <cell r="K650" t="str">
            <v>5100</v>
          </cell>
          <cell r="L650" t="str">
            <v>材料費</v>
          </cell>
          <cell r="M650" t="str">
            <v>51004</v>
          </cell>
          <cell r="N650" t="str">
            <v>鉄筋･鋼材</v>
          </cell>
        </row>
        <row r="651">
          <cell r="E651" t="str">
            <v>53003020414</v>
          </cell>
          <cell r="F651" t="str">
            <v>020414</v>
          </cell>
          <cell r="G651" t="str">
            <v/>
          </cell>
          <cell r="H651" t="str">
            <v>㈱ﾚﾝﾀﾙのﾆｯｹﾝ仙台営業所</v>
          </cell>
          <cell r="I651">
            <v>300000</v>
          </cell>
          <cell r="J651">
            <v>38661</v>
          </cell>
          <cell r="K651" t="str">
            <v>5300</v>
          </cell>
          <cell r="L651" t="str">
            <v>機械等経費</v>
          </cell>
          <cell r="M651" t="str">
            <v>53003</v>
          </cell>
          <cell r="N651" t="str">
            <v>機械器具ﾘｰｽ</v>
          </cell>
        </row>
        <row r="652">
          <cell r="E652" t="str">
            <v>50384069388</v>
          </cell>
          <cell r="F652" t="str">
            <v>069388</v>
          </cell>
          <cell r="G652" t="str">
            <v/>
          </cell>
          <cell r="H652" t="str">
            <v>(協)仙台清掃公社</v>
          </cell>
          <cell r="I652">
            <v>125000</v>
          </cell>
          <cell r="J652">
            <v>38661</v>
          </cell>
          <cell r="K652" t="str">
            <v>5038</v>
          </cell>
          <cell r="L652" t="str">
            <v>産廃処理費</v>
          </cell>
          <cell r="M652" t="str">
            <v>50384</v>
          </cell>
          <cell r="N652" t="str">
            <v>産廃処理(産廃ｶｺﾞ)</v>
          </cell>
        </row>
        <row r="653">
          <cell r="E653" t="str">
            <v>55002212511</v>
          </cell>
          <cell r="F653" t="str">
            <v>212511</v>
          </cell>
          <cell r="G653" t="str">
            <v/>
          </cell>
          <cell r="H653" t="str">
            <v>東洋ﾜｰｸｾｷｭﾘﾃｨ㈱</v>
          </cell>
          <cell r="I653">
            <v>780780</v>
          </cell>
          <cell r="J653">
            <v>38661</v>
          </cell>
          <cell r="K653" t="str">
            <v>5500</v>
          </cell>
          <cell r="L653" t="str">
            <v>安全費</v>
          </cell>
          <cell r="M653" t="str">
            <v>55002</v>
          </cell>
          <cell r="N653" t="str">
            <v>ｶﾞｰﾄﾞﾏﾝ</v>
          </cell>
        </row>
        <row r="654">
          <cell r="E654" t="str">
            <v>52003081507</v>
          </cell>
          <cell r="F654" t="str">
            <v>081507</v>
          </cell>
          <cell r="G654" t="str">
            <v/>
          </cell>
          <cell r="H654" t="str">
            <v>㈱杉孝</v>
          </cell>
          <cell r="I654">
            <v>68000</v>
          </cell>
          <cell r="J654">
            <v>38661</v>
          </cell>
          <cell r="K654" t="str">
            <v>5200</v>
          </cell>
          <cell r="L654" t="str">
            <v>仮設経費</v>
          </cell>
          <cell r="M654" t="str">
            <v>52003</v>
          </cell>
          <cell r="N654" t="str">
            <v>仮設資材</v>
          </cell>
        </row>
        <row r="655">
          <cell r="E655" t="str">
            <v>55002111753</v>
          </cell>
          <cell r="F655" t="str">
            <v>111753</v>
          </cell>
          <cell r="G655" t="str">
            <v/>
          </cell>
          <cell r="H655" t="str">
            <v>安全ｻｰﾋﾞｽｾﾝﾀｰ㈱</v>
          </cell>
          <cell r="I655">
            <v>2375200</v>
          </cell>
          <cell r="J655">
            <v>38657</v>
          </cell>
          <cell r="K655" t="str">
            <v>5500</v>
          </cell>
          <cell r="L655" t="str">
            <v>安全費</v>
          </cell>
          <cell r="M655" t="str">
            <v>55002</v>
          </cell>
          <cell r="N655" t="str">
            <v>ｶﾞｰﾄﾞﾏﾝ</v>
          </cell>
        </row>
        <row r="656">
          <cell r="E656" t="str">
            <v>50383142027</v>
          </cell>
          <cell r="F656" t="str">
            <v>142027</v>
          </cell>
          <cell r="G656" t="str">
            <v/>
          </cell>
          <cell r="H656" t="str">
            <v>仙台環境開発㈱</v>
          </cell>
          <cell r="I656">
            <v>160000</v>
          </cell>
          <cell r="J656">
            <v>38661</v>
          </cell>
          <cell r="K656" t="str">
            <v>5038</v>
          </cell>
          <cell r="L656" t="str">
            <v>産廃処理費</v>
          </cell>
          <cell r="M656" t="str">
            <v>50383</v>
          </cell>
          <cell r="N656" t="str">
            <v>産廃処理(解体材)</v>
          </cell>
        </row>
        <row r="657">
          <cell r="E657" t="str">
            <v>51002071447</v>
          </cell>
          <cell r="F657" t="str">
            <v>071447</v>
          </cell>
          <cell r="G657" t="str">
            <v/>
          </cell>
          <cell r="H657" t="str">
            <v>㈱ｺﾞﾀﾞｲ</v>
          </cell>
          <cell r="I657">
            <v>2963908</v>
          </cell>
          <cell r="J657">
            <v>38664</v>
          </cell>
          <cell r="K657" t="str">
            <v>5100</v>
          </cell>
          <cell r="L657" t="str">
            <v>材料費</v>
          </cell>
          <cell r="M657" t="str">
            <v>51002</v>
          </cell>
          <cell r="N657" t="str">
            <v>生ｺﾝｸﾘｰﾄ</v>
          </cell>
        </row>
        <row r="658">
          <cell r="E658" t="str">
            <v>01004020422</v>
          </cell>
          <cell r="F658" t="str">
            <v>020422</v>
          </cell>
          <cell r="G658" t="str">
            <v/>
          </cell>
          <cell r="H658" t="str">
            <v>㈲ｱﾄﾞﾊﾞﾝｽ宮城</v>
          </cell>
          <cell r="I658">
            <v>260000</v>
          </cell>
          <cell r="J658">
            <v>38664</v>
          </cell>
          <cell r="K658" t="str">
            <v>0100</v>
          </cell>
          <cell r="L658" t="str">
            <v>仮設工事</v>
          </cell>
          <cell r="M658" t="str">
            <v>01004</v>
          </cell>
          <cell r="N658" t="str">
            <v>ｸﾘｰﾆﾝｸﾞ</v>
          </cell>
        </row>
        <row r="659">
          <cell r="E659" t="str">
            <v>04501020017</v>
          </cell>
          <cell r="F659" t="str">
            <v>020017</v>
          </cell>
          <cell r="G659" t="str">
            <v>○</v>
          </cell>
          <cell r="H659" t="str">
            <v>㈱山村工務店</v>
          </cell>
          <cell r="I659">
            <v>480000</v>
          </cell>
          <cell r="J659">
            <v>38664</v>
          </cell>
          <cell r="K659" t="str">
            <v>0450</v>
          </cell>
          <cell r="L659" t="str">
            <v>型枠工事</v>
          </cell>
          <cell r="M659" t="str">
            <v>04501</v>
          </cell>
          <cell r="N659" t="str">
            <v>型枠工事</v>
          </cell>
        </row>
        <row r="660">
          <cell r="E660" t="str">
            <v>52002020250</v>
          </cell>
          <cell r="F660" t="str">
            <v>020250</v>
          </cell>
          <cell r="G660" t="str">
            <v/>
          </cell>
          <cell r="H660" t="str">
            <v>日本鉄板ﾘｰｽ㈱　東北支店</v>
          </cell>
          <cell r="I660">
            <v>372850</v>
          </cell>
          <cell r="J660">
            <v>38664</v>
          </cell>
          <cell r="K660" t="str">
            <v>5200</v>
          </cell>
          <cell r="L660" t="str">
            <v>仮設経費</v>
          </cell>
          <cell r="M660" t="str">
            <v>52002</v>
          </cell>
          <cell r="N660" t="str">
            <v>仮設鋼材</v>
          </cell>
        </row>
        <row r="661">
          <cell r="E661" t="str">
            <v>51002020066</v>
          </cell>
          <cell r="F661" t="str">
            <v>020066</v>
          </cell>
          <cell r="G661" t="str">
            <v/>
          </cell>
          <cell r="H661" t="str">
            <v>仙南ｶｲﾊﾂ商事㈱</v>
          </cell>
          <cell r="I661">
            <v>53880000</v>
          </cell>
          <cell r="J661">
            <v>38659</v>
          </cell>
          <cell r="K661" t="str">
            <v>5100</v>
          </cell>
          <cell r="L661" t="str">
            <v>材料費</v>
          </cell>
          <cell r="M661" t="str">
            <v>51002</v>
          </cell>
          <cell r="N661" t="str">
            <v>生ｺﾝｸﾘｰﾄ</v>
          </cell>
        </row>
        <row r="662">
          <cell r="E662" t="str">
            <v>50384142027</v>
          </cell>
          <cell r="F662" t="str">
            <v>142027</v>
          </cell>
          <cell r="G662" t="str">
            <v/>
          </cell>
          <cell r="H662" t="str">
            <v>仙台環境開発㈱</v>
          </cell>
          <cell r="I662">
            <v>1133000</v>
          </cell>
          <cell r="J662">
            <v>38659</v>
          </cell>
          <cell r="K662" t="str">
            <v>5038</v>
          </cell>
          <cell r="L662" t="str">
            <v>産廃処理費</v>
          </cell>
          <cell r="M662" t="str">
            <v>50384</v>
          </cell>
          <cell r="N662" t="str">
            <v>産廃処理(産廃ｶｺﾞ)</v>
          </cell>
        </row>
        <row r="663">
          <cell r="E663" t="str">
            <v>53001192382</v>
          </cell>
          <cell r="F663" t="str">
            <v>192382</v>
          </cell>
          <cell r="G663" t="str">
            <v/>
          </cell>
          <cell r="H663" t="str">
            <v>㈲冨樫運輸</v>
          </cell>
          <cell r="I663">
            <v>3690000</v>
          </cell>
          <cell r="J663">
            <v>38643</v>
          </cell>
          <cell r="K663" t="str">
            <v>5300</v>
          </cell>
          <cell r="L663" t="str">
            <v>機械等経費</v>
          </cell>
          <cell r="M663" t="str">
            <v>53001</v>
          </cell>
          <cell r="N663" t="str">
            <v>ｸﾚｰﾝ作業</v>
          </cell>
        </row>
        <row r="664">
          <cell r="E664" t="str">
            <v>01001020008</v>
          </cell>
          <cell r="F664" t="str">
            <v>020008</v>
          </cell>
          <cell r="G664" t="str">
            <v>○</v>
          </cell>
          <cell r="H664" t="str">
            <v>向井建設㈱東北支店</v>
          </cell>
          <cell r="I664">
            <v>2900000</v>
          </cell>
          <cell r="J664">
            <v>38661</v>
          </cell>
          <cell r="K664" t="str">
            <v>0100</v>
          </cell>
          <cell r="L664" t="str">
            <v>仮設工事</v>
          </cell>
          <cell r="M664" t="str">
            <v>01001</v>
          </cell>
          <cell r="N664" t="str">
            <v>鳶土工事</v>
          </cell>
        </row>
        <row r="665">
          <cell r="E665" t="str">
            <v>50100078413</v>
          </cell>
          <cell r="F665" t="str">
            <v>078413</v>
          </cell>
          <cell r="G665" t="str">
            <v/>
          </cell>
          <cell r="H665" t="str">
            <v>宮十造園土木㈱</v>
          </cell>
          <cell r="I665">
            <v>17700000</v>
          </cell>
          <cell r="J665">
            <v>38659</v>
          </cell>
          <cell r="K665" t="str">
            <v>5010</v>
          </cell>
          <cell r="L665" t="str">
            <v>法面工事</v>
          </cell>
          <cell r="M665" t="str">
            <v>50100</v>
          </cell>
          <cell r="N665" t="str">
            <v>法面工事</v>
          </cell>
        </row>
        <row r="666">
          <cell r="E666" t="str">
            <v>50011020125</v>
          </cell>
          <cell r="F666" t="str">
            <v>020125</v>
          </cell>
          <cell r="G666" t="str">
            <v/>
          </cell>
          <cell r="H666" t="str">
            <v>㈱森建設工業所</v>
          </cell>
          <cell r="I666">
            <v>41500000</v>
          </cell>
          <cell r="J666">
            <v>38657</v>
          </cell>
          <cell r="K666" t="str">
            <v>5001</v>
          </cell>
          <cell r="L666" t="str">
            <v>機械土工事</v>
          </cell>
          <cell r="M666" t="str">
            <v>50011</v>
          </cell>
          <cell r="N666" t="str">
            <v>機械土工事</v>
          </cell>
        </row>
        <row r="667">
          <cell r="E667" t="str">
            <v>50022069411</v>
          </cell>
          <cell r="F667" t="str">
            <v>069411</v>
          </cell>
          <cell r="G667" t="str">
            <v/>
          </cell>
          <cell r="H667" t="str">
            <v>㈲ｾｯﾄﾌｧｸﾄﾘｰ</v>
          </cell>
          <cell r="I667">
            <v>37800</v>
          </cell>
          <cell r="J667">
            <v>38665</v>
          </cell>
          <cell r="K667" t="str">
            <v>5002</v>
          </cell>
          <cell r="L667" t="str">
            <v>構造物工事</v>
          </cell>
          <cell r="M667" t="str">
            <v>50022</v>
          </cell>
          <cell r="N667" t="str">
            <v>構造物工事(その他)</v>
          </cell>
        </row>
        <row r="668">
          <cell r="E668" t="str">
            <v>51007020227</v>
          </cell>
          <cell r="F668" t="str">
            <v>020227</v>
          </cell>
          <cell r="G668" t="str">
            <v/>
          </cell>
          <cell r="H668" t="str">
            <v>㈱吉田産業仙台支店</v>
          </cell>
          <cell r="I668">
            <v>4500000</v>
          </cell>
          <cell r="J668">
            <v>38664</v>
          </cell>
          <cell r="K668" t="str">
            <v>5100</v>
          </cell>
          <cell r="L668" t="str">
            <v>材料費</v>
          </cell>
          <cell r="M668" t="str">
            <v>51007</v>
          </cell>
          <cell r="N668" t="str">
            <v>共通資材</v>
          </cell>
        </row>
        <row r="669">
          <cell r="E669" t="str">
            <v>51001051183</v>
          </cell>
          <cell r="F669" t="str">
            <v>051183</v>
          </cell>
          <cell r="G669" t="str">
            <v/>
          </cell>
          <cell r="H669" t="str">
            <v>㈱藤坂仙台営業所</v>
          </cell>
          <cell r="I669">
            <v>520000</v>
          </cell>
          <cell r="J669">
            <v>38664</v>
          </cell>
          <cell r="K669" t="str">
            <v>5100</v>
          </cell>
          <cell r="L669" t="str">
            <v>材料費</v>
          </cell>
          <cell r="M669" t="str">
            <v>51001</v>
          </cell>
          <cell r="N669" t="str">
            <v>骨材</v>
          </cell>
        </row>
        <row r="670">
          <cell r="E670" t="str">
            <v>50050020583</v>
          </cell>
          <cell r="F670" t="str">
            <v>020583</v>
          </cell>
          <cell r="G670" t="str">
            <v/>
          </cell>
          <cell r="H670" t="str">
            <v>㈱遠藤工業</v>
          </cell>
          <cell r="I670">
            <v>600000</v>
          </cell>
          <cell r="J670">
            <v>38664</v>
          </cell>
          <cell r="K670" t="str">
            <v>5005</v>
          </cell>
          <cell r="L670" t="str">
            <v>土留工事</v>
          </cell>
          <cell r="M670" t="str">
            <v>50050</v>
          </cell>
          <cell r="N670" t="str">
            <v>土留工事</v>
          </cell>
        </row>
        <row r="671">
          <cell r="E671" t="str">
            <v>19001172212</v>
          </cell>
          <cell r="F671" t="str">
            <v>172212</v>
          </cell>
          <cell r="G671" t="str">
            <v/>
          </cell>
          <cell r="H671" t="str">
            <v>ｴｽｹｰ化研</v>
          </cell>
          <cell r="I671">
            <v>200000</v>
          </cell>
          <cell r="J671">
            <v>38657</v>
          </cell>
          <cell r="K671" t="str">
            <v>1900</v>
          </cell>
          <cell r="L671" t="str">
            <v>塗装工事</v>
          </cell>
          <cell r="M671" t="str">
            <v>19001</v>
          </cell>
          <cell r="N671" t="str">
            <v>塗装工事</v>
          </cell>
        </row>
        <row r="672">
          <cell r="E672" t="str">
            <v>04501020017</v>
          </cell>
          <cell r="F672" t="str">
            <v>020017</v>
          </cell>
          <cell r="G672" t="str">
            <v>○</v>
          </cell>
          <cell r="H672" t="str">
            <v>㈱山村工務店</v>
          </cell>
          <cell r="I672">
            <v>830000</v>
          </cell>
          <cell r="J672">
            <v>38664</v>
          </cell>
          <cell r="K672" t="str">
            <v>0450</v>
          </cell>
          <cell r="L672" t="str">
            <v>型枠工事</v>
          </cell>
          <cell r="M672" t="str">
            <v>04501</v>
          </cell>
          <cell r="N672" t="str">
            <v>型枠工事</v>
          </cell>
        </row>
        <row r="673">
          <cell r="E673" t="str">
            <v>14001051181</v>
          </cell>
          <cell r="F673" t="str">
            <v>051181</v>
          </cell>
          <cell r="G673" t="str">
            <v>○</v>
          </cell>
          <cell r="H673" t="str">
            <v>㈱星和建工</v>
          </cell>
          <cell r="I673">
            <v>2800000</v>
          </cell>
          <cell r="J673">
            <v>38664</v>
          </cell>
          <cell r="K673" t="str">
            <v>1400</v>
          </cell>
          <cell r="L673" t="str">
            <v>金属工事</v>
          </cell>
          <cell r="M673" t="str">
            <v>14001</v>
          </cell>
          <cell r="N673" t="str">
            <v>金属工事</v>
          </cell>
        </row>
        <row r="674">
          <cell r="E674" t="str">
            <v>56002212502</v>
          </cell>
          <cell r="F674" t="str">
            <v>212502</v>
          </cell>
          <cell r="G674" t="str">
            <v/>
          </cell>
          <cell r="H674" t="str">
            <v>㈱光和設備</v>
          </cell>
          <cell r="I674">
            <v>760000</v>
          </cell>
          <cell r="J674">
            <v>38664</v>
          </cell>
          <cell r="K674" t="str">
            <v>5600</v>
          </cell>
          <cell r="L674" t="str">
            <v>仮設工事費</v>
          </cell>
          <cell r="M674" t="str">
            <v>56002</v>
          </cell>
          <cell r="N674" t="str">
            <v>仮設給排水工事</v>
          </cell>
        </row>
        <row r="675">
          <cell r="E675" t="str">
            <v>17001030781</v>
          </cell>
          <cell r="F675" t="str">
            <v>030781</v>
          </cell>
          <cell r="G675" t="str">
            <v/>
          </cell>
          <cell r="H675" t="str">
            <v>文化ｼｬｯﾀｰ㈱</v>
          </cell>
          <cell r="I675">
            <v>-6000000</v>
          </cell>
          <cell r="J675">
            <v>38666</v>
          </cell>
          <cell r="K675" t="str">
            <v>1700</v>
          </cell>
          <cell r="L675" t="str">
            <v>木製建具工事</v>
          </cell>
          <cell r="M675" t="str">
            <v>17001</v>
          </cell>
          <cell r="N675" t="str">
            <v>木製建具工事</v>
          </cell>
        </row>
        <row r="676">
          <cell r="E676" t="str">
            <v>60009111788</v>
          </cell>
          <cell r="F676" t="str">
            <v>111788</v>
          </cell>
          <cell r="G676" t="str">
            <v/>
          </cell>
          <cell r="H676" t="str">
            <v>㈱大東環境科学</v>
          </cell>
          <cell r="I676">
            <v>190000</v>
          </cell>
          <cell r="J676">
            <v>38666</v>
          </cell>
          <cell r="K676" t="str">
            <v>6000</v>
          </cell>
          <cell r="L676" t="str">
            <v>施工管理費</v>
          </cell>
          <cell r="M676" t="str">
            <v>60009</v>
          </cell>
          <cell r="N676" t="str">
            <v>環境調査</v>
          </cell>
        </row>
        <row r="677">
          <cell r="E677" t="str">
            <v>16001071461</v>
          </cell>
          <cell r="F677" t="str">
            <v>071461</v>
          </cell>
          <cell r="G677" t="str">
            <v/>
          </cell>
          <cell r="H677" t="str">
            <v>㈱山貴</v>
          </cell>
          <cell r="I677">
            <v>900000</v>
          </cell>
          <cell r="J677">
            <v>38666</v>
          </cell>
          <cell r="K677" t="str">
            <v>1600</v>
          </cell>
          <cell r="L677" t="str">
            <v>金属製建具工事</v>
          </cell>
          <cell r="M677" t="str">
            <v>16001</v>
          </cell>
          <cell r="N677" t="str">
            <v>金属製建具工事</v>
          </cell>
        </row>
        <row r="678">
          <cell r="E678" t="str">
            <v>51007020004</v>
          </cell>
          <cell r="F678" t="str">
            <v>020004</v>
          </cell>
          <cell r="G678" t="str">
            <v>○</v>
          </cell>
          <cell r="H678" t="str">
            <v>東北興商㈱</v>
          </cell>
          <cell r="I678">
            <v>168000</v>
          </cell>
          <cell r="J678">
            <v>38666</v>
          </cell>
          <cell r="K678" t="str">
            <v>5100</v>
          </cell>
          <cell r="L678" t="str">
            <v>材料費</v>
          </cell>
          <cell r="M678" t="str">
            <v>51007</v>
          </cell>
          <cell r="N678" t="str">
            <v>共通資材</v>
          </cell>
        </row>
        <row r="679">
          <cell r="E679" t="str">
            <v>60006152144</v>
          </cell>
          <cell r="F679" t="str">
            <v>152144</v>
          </cell>
          <cell r="G679" t="str">
            <v/>
          </cell>
          <cell r="H679" t="str">
            <v>㈱千葉測量技研</v>
          </cell>
          <cell r="I679">
            <v>146000</v>
          </cell>
          <cell r="J679">
            <v>38666</v>
          </cell>
          <cell r="K679" t="str">
            <v>6000</v>
          </cell>
          <cell r="L679" t="str">
            <v>施工管理費</v>
          </cell>
          <cell r="M679" t="str">
            <v>60006</v>
          </cell>
          <cell r="N679" t="str">
            <v>外注測量</v>
          </cell>
        </row>
        <row r="680">
          <cell r="E680" t="str">
            <v>51001061308</v>
          </cell>
          <cell r="F680" t="str">
            <v>061308</v>
          </cell>
          <cell r="G680" t="str">
            <v/>
          </cell>
          <cell r="H680" t="str">
            <v>㈱木村土建</v>
          </cell>
          <cell r="I680">
            <v>184800</v>
          </cell>
          <cell r="J680">
            <v>38666</v>
          </cell>
          <cell r="K680" t="str">
            <v>5100</v>
          </cell>
          <cell r="L680" t="str">
            <v>材料費</v>
          </cell>
          <cell r="M680" t="str">
            <v>51001</v>
          </cell>
          <cell r="N680" t="str">
            <v>骨材</v>
          </cell>
        </row>
        <row r="681">
          <cell r="E681" t="str">
            <v>55001121873</v>
          </cell>
          <cell r="F681" t="str">
            <v>121873</v>
          </cell>
          <cell r="G681" t="str">
            <v/>
          </cell>
          <cell r="H681" t="str">
            <v>ｾﾌﾃｯｸ㈱</v>
          </cell>
          <cell r="I681">
            <v>115000</v>
          </cell>
          <cell r="J681">
            <v>38666</v>
          </cell>
          <cell r="K681" t="str">
            <v>5500</v>
          </cell>
          <cell r="L681" t="str">
            <v>安全費</v>
          </cell>
          <cell r="M681" t="str">
            <v>55001</v>
          </cell>
          <cell r="N681" t="str">
            <v>安全施設材</v>
          </cell>
        </row>
        <row r="682">
          <cell r="E682" t="str">
            <v>50384069388</v>
          </cell>
          <cell r="F682" t="str">
            <v>069388</v>
          </cell>
          <cell r="G682" t="str">
            <v/>
          </cell>
          <cell r="H682" t="str">
            <v>(協)仙台清掃公社</v>
          </cell>
          <cell r="I682">
            <v>105000</v>
          </cell>
          <cell r="J682">
            <v>38666</v>
          </cell>
          <cell r="K682" t="str">
            <v>5038</v>
          </cell>
          <cell r="L682" t="str">
            <v>産廃処理費</v>
          </cell>
          <cell r="M682" t="str">
            <v>50384</v>
          </cell>
          <cell r="N682" t="str">
            <v>産廃処理(産廃ｶｺﾞ)</v>
          </cell>
        </row>
        <row r="683">
          <cell r="E683" t="str">
            <v>50385202469</v>
          </cell>
          <cell r="F683" t="str">
            <v>202469</v>
          </cell>
          <cell r="G683" t="str">
            <v/>
          </cell>
          <cell r="H683" t="str">
            <v>㈱県南ｴｺﾃｯｸ</v>
          </cell>
          <cell r="I683">
            <v>60000</v>
          </cell>
          <cell r="J683">
            <v>38666</v>
          </cell>
          <cell r="K683" t="str">
            <v>5038</v>
          </cell>
          <cell r="L683" t="str">
            <v>産廃処理費</v>
          </cell>
          <cell r="M683" t="str">
            <v>50385</v>
          </cell>
          <cell r="N683" t="str">
            <v>産廃処理(伐採材)</v>
          </cell>
        </row>
        <row r="684">
          <cell r="E684" t="str">
            <v>56001020318</v>
          </cell>
          <cell r="F684" t="str">
            <v>020318</v>
          </cell>
          <cell r="G684" t="str">
            <v>○</v>
          </cell>
          <cell r="H684" t="str">
            <v>熊谷電工㈱</v>
          </cell>
          <cell r="I684">
            <v>146000</v>
          </cell>
          <cell r="J684">
            <v>38666</v>
          </cell>
          <cell r="K684" t="str">
            <v>5600</v>
          </cell>
          <cell r="L684" t="str">
            <v>仮設工事費</v>
          </cell>
          <cell r="M684" t="str">
            <v>56001</v>
          </cell>
          <cell r="N684" t="str">
            <v>仮設電気工事</v>
          </cell>
        </row>
        <row r="685">
          <cell r="E685" t="str">
            <v>51006020004</v>
          </cell>
          <cell r="F685" t="str">
            <v>020004</v>
          </cell>
          <cell r="G685" t="str">
            <v>○</v>
          </cell>
          <cell r="H685" t="str">
            <v>東北興商㈱</v>
          </cell>
          <cell r="I685">
            <v>1460000</v>
          </cell>
          <cell r="J685">
            <v>38665</v>
          </cell>
          <cell r="K685" t="str">
            <v>5100</v>
          </cell>
          <cell r="L685" t="str">
            <v>材料費</v>
          </cell>
          <cell r="M685" t="str">
            <v>51006</v>
          </cell>
          <cell r="N685" t="str">
            <v>上下水道用材</v>
          </cell>
        </row>
        <row r="686">
          <cell r="E686" t="str">
            <v>51007020004</v>
          </cell>
          <cell r="F686" t="str">
            <v>020004</v>
          </cell>
          <cell r="G686" t="str">
            <v>○</v>
          </cell>
          <cell r="H686" t="str">
            <v>東北興商㈱</v>
          </cell>
          <cell r="I686">
            <v>990000</v>
          </cell>
          <cell r="J686">
            <v>38665</v>
          </cell>
          <cell r="K686" t="str">
            <v>5100</v>
          </cell>
          <cell r="L686" t="str">
            <v>材料費</v>
          </cell>
          <cell r="M686" t="str">
            <v>51007</v>
          </cell>
          <cell r="N686" t="str">
            <v>共通資材</v>
          </cell>
        </row>
        <row r="687">
          <cell r="E687" t="str">
            <v>52002020250</v>
          </cell>
          <cell r="F687" t="str">
            <v>020250</v>
          </cell>
          <cell r="G687" t="str">
            <v/>
          </cell>
          <cell r="H687" t="str">
            <v>日本鉄板ﾘｰｽ㈱　東北支店</v>
          </cell>
          <cell r="I687">
            <v>211000</v>
          </cell>
          <cell r="J687">
            <v>38665</v>
          </cell>
          <cell r="K687" t="str">
            <v>5200</v>
          </cell>
          <cell r="L687" t="str">
            <v>仮設経費</v>
          </cell>
          <cell r="M687" t="str">
            <v>52002</v>
          </cell>
          <cell r="N687" t="str">
            <v>仮設鋼材</v>
          </cell>
        </row>
        <row r="688">
          <cell r="E688" t="str">
            <v>50100078413</v>
          </cell>
          <cell r="F688" t="str">
            <v>078413</v>
          </cell>
          <cell r="G688" t="str">
            <v/>
          </cell>
          <cell r="H688" t="str">
            <v>宮十造園土木㈱</v>
          </cell>
          <cell r="I688">
            <v>7680000</v>
          </cell>
          <cell r="J688">
            <v>38666</v>
          </cell>
          <cell r="K688" t="str">
            <v>5010</v>
          </cell>
          <cell r="L688" t="str">
            <v>法面工事</v>
          </cell>
          <cell r="M688" t="str">
            <v>50100</v>
          </cell>
          <cell r="N688" t="str">
            <v>法面工事</v>
          </cell>
        </row>
        <row r="689">
          <cell r="E689" t="str">
            <v>52002020250</v>
          </cell>
          <cell r="F689" t="str">
            <v>020250</v>
          </cell>
          <cell r="G689" t="str">
            <v/>
          </cell>
          <cell r="H689" t="str">
            <v>日本鉄板ﾘｰｽ㈱　東北支店</v>
          </cell>
          <cell r="I689">
            <v>1600000</v>
          </cell>
          <cell r="J689">
            <v>38665</v>
          </cell>
          <cell r="K689" t="str">
            <v>5200</v>
          </cell>
          <cell r="L689" t="str">
            <v>仮設経費</v>
          </cell>
          <cell r="M689" t="str">
            <v>52002</v>
          </cell>
          <cell r="N689" t="str">
            <v>仮設鋼材</v>
          </cell>
        </row>
        <row r="690">
          <cell r="E690" t="str">
            <v>55001121873</v>
          </cell>
          <cell r="F690" t="str">
            <v>121873</v>
          </cell>
          <cell r="G690" t="str">
            <v/>
          </cell>
          <cell r="H690" t="str">
            <v>ｾﾌﾃｯｸ㈱</v>
          </cell>
          <cell r="I690">
            <v>820000</v>
          </cell>
          <cell r="J690">
            <v>38666</v>
          </cell>
          <cell r="K690" t="str">
            <v>5500</v>
          </cell>
          <cell r="L690" t="str">
            <v>安全費</v>
          </cell>
          <cell r="M690" t="str">
            <v>55001</v>
          </cell>
          <cell r="N690" t="str">
            <v>安全施設材</v>
          </cell>
        </row>
        <row r="691">
          <cell r="E691" t="str">
            <v>50100078413</v>
          </cell>
          <cell r="F691" t="str">
            <v>078413</v>
          </cell>
          <cell r="G691" t="str">
            <v/>
          </cell>
          <cell r="H691" t="str">
            <v>宮十造園土木㈱</v>
          </cell>
          <cell r="I691">
            <v>238000</v>
          </cell>
          <cell r="J691">
            <v>38666</v>
          </cell>
          <cell r="K691" t="str">
            <v>5010</v>
          </cell>
          <cell r="L691" t="str">
            <v>法面工事</v>
          </cell>
          <cell r="M691" t="str">
            <v>50100</v>
          </cell>
          <cell r="N691" t="str">
            <v>法面工事</v>
          </cell>
        </row>
        <row r="692">
          <cell r="E692" t="str">
            <v>51007020004</v>
          </cell>
          <cell r="F692" t="str">
            <v>020004</v>
          </cell>
          <cell r="G692" t="str">
            <v>○</v>
          </cell>
          <cell r="H692" t="str">
            <v>東北興商㈱</v>
          </cell>
          <cell r="I692">
            <v>1260000</v>
          </cell>
          <cell r="J692">
            <v>38665</v>
          </cell>
          <cell r="K692" t="str">
            <v>5100</v>
          </cell>
          <cell r="L692" t="str">
            <v>材料費</v>
          </cell>
          <cell r="M692" t="str">
            <v>51007</v>
          </cell>
          <cell r="N692" t="str">
            <v>共通資材</v>
          </cell>
        </row>
        <row r="693">
          <cell r="E693" t="str">
            <v>50022020263</v>
          </cell>
          <cell r="F693" t="str">
            <v>020263</v>
          </cell>
          <cell r="G693" t="str">
            <v/>
          </cell>
          <cell r="H693" t="str">
            <v>㈱大阪防水建設社　東京支店</v>
          </cell>
          <cell r="I693">
            <v>-2375200</v>
          </cell>
          <cell r="J693">
            <v>38666</v>
          </cell>
          <cell r="K693" t="str">
            <v>5002</v>
          </cell>
          <cell r="L693" t="str">
            <v>構造物工事</v>
          </cell>
          <cell r="M693" t="str">
            <v>50022</v>
          </cell>
          <cell r="N693" t="str">
            <v>構造物工事(その他)</v>
          </cell>
        </row>
        <row r="694">
          <cell r="E694" t="str">
            <v>60006212501</v>
          </cell>
          <cell r="F694" t="str">
            <v>212501</v>
          </cell>
          <cell r="G694" t="str">
            <v/>
          </cell>
          <cell r="H694" t="str">
            <v>岩倉測量設計㈱</v>
          </cell>
          <cell r="I694">
            <v>3200000</v>
          </cell>
          <cell r="J694">
            <v>38666</v>
          </cell>
          <cell r="K694" t="str">
            <v>6000</v>
          </cell>
          <cell r="L694" t="str">
            <v>施工管理費</v>
          </cell>
          <cell r="M694" t="str">
            <v>60006</v>
          </cell>
          <cell r="N694" t="str">
            <v>外注測量</v>
          </cell>
        </row>
        <row r="695">
          <cell r="E695" t="str">
            <v>55002212511</v>
          </cell>
          <cell r="F695" t="str">
            <v>212511</v>
          </cell>
          <cell r="G695" t="str">
            <v/>
          </cell>
          <cell r="H695" t="str">
            <v>東洋ﾜｰｸｾｷｭﾘﾃｨ㈱</v>
          </cell>
          <cell r="I695">
            <v>1850850</v>
          </cell>
          <cell r="J695">
            <v>38657</v>
          </cell>
          <cell r="K695" t="str">
            <v>5500</v>
          </cell>
          <cell r="L695" t="str">
            <v>安全費</v>
          </cell>
          <cell r="M695" t="str">
            <v>55002</v>
          </cell>
          <cell r="N695" t="str">
            <v>ｶﾞｰﾄﾞﾏﾝ</v>
          </cell>
        </row>
        <row r="696">
          <cell r="E696" t="str">
            <v>50050020583</v>
          </cell>
          <cell r="F696" t="str">
            <v>020583</v>
          </cell>
          <cell r="G696" t="str">
            <v/>
          </cell>
          <cell r="H696" t="str">
            <v>㈱遠藤工業</v>
          </cell>
          <cell r="I696">
            <v>950000</v>
          </cell>
          <cell r="J696">
            <v>38668</v>
          </cell>
          <cell r="K696" t="str">
            <v>5005</v>
          </cell>
          <cell r="L696" t="str">
            <v>土留工事</v>
          </cell>
          <cell r="M696" t="str">
            <v>50050</v>
          </cell>
          <cell r="N696" t="str">
            <v>土留工事</v>
          </cell>
        </row>
        <row r="697">
          <cell r="E697" t="str">
            <v>50090020348</v>
          </cell>
          <cell r="F697" t="str">
            <v>020348</v>
          </cell>
          <cell r="G697" t="str">
            <v/>
          </cell>
          <cell r="H697" t="str">
            <v>前田道路㈱東北支店</v>
          </cell>
          <cell r="I697">
            <v>30500000</v>
          </cell>
          <cell r="J697">
            <v>38668</v>
          </cell>
          <cell r="K697" t="str">
            <v>5009</v>
          </cell>
          <cell r="L697" t="str">
            <v>舗装工事</v>
          </cell>
          <cell r="M697" t="str">
            <v>50090</v>
          </cell>
          <cell r="N697" t="str">
            <v>舗装工事</v>
          </cell>
        </row>
        <row r="698">
          <cell r="E698" t="str">
            <v>22001020348</v>
          </cell>
          <cell r="F698" t="str">
            <v>020348</v>
          </cell>
          <cell r="G698" t="str">
            <v/>
          </cell>
          <cell r="H698" t="str">
            <v>前田道路㈱東北支店</v>
          </cell>
          <cell r="I698">
            <v>6800000</v>
          </cell>
          <cell r="J698">
            <v>38650</v>
          </cell>
          <cell r="K698" t="str">
            <v>2200</v>
          </cell>
          <cell r="L698" t="str">
            <v>外構工事</v>
          </cell>
          <cell r="M698" t="str">
            <v>22001</v>
          </cell>
          <cell r="N698" t="str">
            <v>外構工事</v>
          </cell>
        </row>
        <row r="699">
          <cell r="E699" t="str">
            <v>53001020136</v>
          </cell>
          <cell r="F699" t="str">
            <v>020136</v>
          </cell>
          <cell r="G699" t="str">
            <v/>
          </cell>
          <cell r="H699" t="str">
            <v>新北上重機工業㈱</v>
          </cell>
          <cell r="I699">
            <v>1780000</v>
          </cell>
          <cell r="J699">
            <v>38665</v>
          </cell>
          <cell r="K699" t="str">
            <v>5300</v>
          </cell>
          <cell r="L699" t="str">
            <v>機械等経費</v>
          </cell>
          <cell r="M699" t="str">
            <v>53001</v>
          </cell>
          <cell r="N699" t="str">
            <v>ｸﾚｰﾝ作業</v>
          </cell>
        </row>
        <row r="700">
          <cell r="E700" t="str">
            <v>50387041050</v>
          </cell>
          <cell r="F700" t="str">
            <v>041050</v>
          </cell>
          <cell r="G700" t="str">
            <v/>
          </cell>
          <cell r="H700" t="str">
            <v>㈲渡辺興業</v>
          </cell>
          <cell r="I700">
            <v>40000</v>
          </cell>
          <cell r="J700">
            <v>38665</v>
          </cell>
          <cell r="K700" t="str">
            <v>5038</v>
          </cell>
          <cell r="L700" t="str">
            <v>産廃処理費</v>
          </cell>
          <cell r="M700" t="str">
            <v>50387</v>
          </cell>
          <cell r="N700" t="str">
            <v>産廃処理(運搬)</v>
          </cell>
        </row>
        <row r="701">
          <cell r="E701" t="str">
            <v>50382142043</v>
          </cell>
          <cell r="F701" t="str">
            <v>142043</v>
          </cell>
          <cell r="G701" t="str">
            <v/>
          </cell>
          <cell r="H701" t="str">
            <v>ｼﾞｬｲﾜｯﾄ㈱</v>
          </cell>
          <cell r="I701">
            <v>70000</v>
          </cell>
          <cell r="J701">
            <v>38665</v>
          </cell>
          <cell r="K701" t="str">
            <v>5038</v>
          </cell>
          <cell r="L701" t="str">
            <v>産廃処理費</v>
          </cell>
          <cell r="M701" t="str">
            <v>50382</v>
          </cell>
          <cell r="N701" t="str">
            <v>産廃処理(汚泥)</v>
          </cell>
        </row>
        <row r="702">
          <cell r="E702" t="str">
            <v>53001020606</v>
          </cell>
          <cell r="F702" t="str">
            <v>020606</v>
          </cell>
          <cell r="G702" t="str">
            <v/>
          </cell>
          <cell r="H702" t="str">
            <v>東永機工建設㈱</v>
          </cell>
          <cell r="I702">
            <v>360000</v>
          </cell>
          <cell r="J702">
            <v>38667</v>
          </cell>
          <cell r="K702" t="str">
            <v>5300</v>
          </cell>
          <cell r="L702" t="str">
            <v>機械等経費</v>
          </cell>
          <cell r="M702" t="str">
            <v>53001</v>
          </cell>
          <cell r="N702" t="str">
            <v>ｸﾚｰﾝ作業</v>
          </cell>
        </row>
        <row r="703">
          <cell r="E703" t="str">
            <v>60006162196</v>
          </cell>
          <cell r="F703" t="str">
            <v>162196</v>
          </cell>
          <cell r="G703" t="str">
            <v/>
          </cell>
          <cell r="H703" t="str">
            <v>㈲大和測地</v>
          </cell>
          <cell r="I703">
            <v>660000</v>
          </cell>
          <cell r="J703">
            <v>38667</v>
          </cell>
          <cell r="K703" t="str">
            <v>6000</v>
          </cell>
          <cell r="L703" t="str">
            <v>施工管理費</v>
          </cell>
          <cell r="M703" t="str">
            <v>60006</v>
          </cell>
          <cell r="N703" t="str">
            <v>外注測量</v>
          </cell>
        </row>
        <row r="704">
          <cell r="E704" t="str">
            <v>60007020536</v>
          </cell>
          <cell r="F704" t="str">
            <v>020536</v>
          </cell>
          <cell r="G704" t="str">
            <v/>
          </cell>
          <cell r="H704" t="str">
            <v>㈱建設技術ｾﾝﾀｰ</v>
          </cell>
          <cell r="I704">
            <v>159000</v>
          </cell>
          <cell r="J704">
            <v>38667</v>
          </cell>
          <cell r="K704" t="str">
            <v>6000</v>
          </cell>
          <cell r="L704" t="str">
            <v>施工管理費</v>
          </cell>
          <cell r="M704" t="str">
            <v>60007</v>
          </cell>
          <cell r="N704" t="str">
            <v>地質調査･土質試験</v>
          </cell>
        </row>
        <row r="705">
          <cell r="E705" t="str">
            <v>50381162200</v>
          </cell>
          <cell r="F705" t="str">
            <v>162200</v>
          </cell>
          <cell r="G705" t="str">
            <v/>
          </cell>
          <cell r="H705" t="str">
            <v>仙台泉ｱｽｺﾝ共同企業体</v>
          </cell>
          <cell r="I705">
            <v>458400</v>
          </cell>
          <cell r="J705">
            <v>38667</v>
          </cell>
          <cell r="K705" t="str">
            <v>5038</v>
          </cell>
          <cell r="L705" t="str">
            <v>産廃処理費</v>
          </cell>
          <cell r="M705" t="str">
            <v>50381</v>
          </cell>
          <cell r="N705" t="str">
            <v>産廃処理(がれき類)</v>
          </cell>
        </row>
        <row r="706">
          <cell r="E706" t="str">
            <v>60003020031</v>
          </cell>
          <cell r="F706" t="str">
            <v>020031</v>
          </cell>
          <cell r="G706" t="str">
            <v/>
          </cell>
          <cell r="H706" t="str">
            <v>宮城県南生ｺﾝｸﾘｰﾄ協同組合</v>
          </cell>
          <cell r="I706">
            <v>319000</v>
          </cell>
          <cell r="J706">
            <v>38667</v>
          </cell>
          <cell r="K706" t="str">
            <v>6000</v>
          </cell>
          <cell r="L706" t="str">
            <v>施工管理費</v>
          </cell>
          <cell r="M706" t="str">
            <v>60003</v>
          </cell>
          <cell r="N706" t="str">
            <v>ｺﾝｸﾘｰﾄ試験</v>
          </cell>
        </row>
        <row r="707">
          <cell r="E707" t="str">
            <v>51004111766</v>
          </cell>
          <cell r="F707" t="str">
            <v>111766</v>
          </cell>
          <cell r="G707" t="str">
            <v>○</v>
          </cell>
          <cell r="H707" t="str">
            <v>東北鋼材販売㈱</v>
          </cell>
          <cell r="I707">
            <v>407100</v>
          </cell>
          <cell r="J707">
            <v>38667</v>
          </cell>
          <cell r="K707" t="str">
            <v>5100</v>
          </cell>
          <cell r="L707" t="str">
            <v>材料費</v>
          </cell>
          <cell r="M707" t="str">
            <v>51004</v>
          </cell>
          <cell r="N707" t="str">
            <v>鉄筋･鋼材</v>
          </cell>
        </row>
        <row r="708">
          <cell r="E708" t="str">
            <v>15001121870</v>
          </cell>
          <cell r="F708" t="str">
            <v>121870</v>
          </cell>
          <cell r="G708" t="str">
            <v>○</v>
          </cell>
          <cell r="H708" t="str">
            <v>㈱ﾚﾝﾃｯｸ</v>
          </cell>
          <cell r="I708">
            <v>5110000</v>
          </cell>
          <cell r="J708">
            <v>38667</v>
          </cell>
          <cell r="K708" t="str">
            <v>1500</v>
          </cell>
          <cell r="L708" t="str">
            <v>左官工事</v>
          </cell>
          <cell r="M708" t="str">
            <v>15001</v>
          </cell>
          <cell r="N708" t="str">
            <v>左官工事</v>
          </cell>
        </row>
        <row r="709">
          <cell r="E709" t="str">
            <v>15001121870</v>
          </cell>
          <cell r="F709" t="str">
            <v>121870</v>
          </cell>
          <cell r="G709" t="str">
            <v>○</v>
          </cell>
          <cell r="H709" t="str">
            <v>㈱ﾚﾝﾃｯｸ</v>
          </cell>
          <cell r="I709">
            <v>560000</v>
          </cell>
          <cell r="J709">
            <v>38667</v>
          </cell>
          <cell r="K709" t="str">
            <v>1500</v>
          </cell>
          <cell r="L709" t="str">
            <v>左官工事</v>
          </cell>
          <cell r="M709" t="str">
            <v>15001</v>
          </cell>
          <cell r="N709" t="str">
            <v>左官工事</v>
          </cell>
        </row>
        <row r="710">
          <cell r="E710" t="str">
            <v>50384142027</v>
          </cell>
          <cell r="F710" t="str">
            <v>142027</v>
          </cell>
          <cell r="G710" t="str">
            <v/>
          </cell>
          <cell r="H710" t="str">
            <v>仙台環境開発㈱</v>
          </cell>
          <cell r="I710">
            <v>548000</v>
          </cell>
          <cell r="J710">
            <v>38664</v>
          </cell>
          <cell r="K710" t="str">
            <v>5038</v>
          </cell>
          <cell r="L710" t="str">
            <v>産廃処理費</v>
          </cell>
          <cell r="M710" t="str">
            <v>50384</v>
          </cell>
          <cell r="N710" t="str">
            <v>産廃処理(産廃ｶｺﾞ)</v>
          </cell>
        </row>
        <row r="711">
          <cell r="E711" t="str">
            <v>50387172205</v>
          </cell>
          <cell r="F711" t="str">
            <v>172205</v>
          </cell>
          <cell r="G711" t="str">
            <v/>
          </cell>
          <cell r="H711" t="str">
            <v>鳥羽建設工業㈱</v>
          </cell>
          <cell r="I711">
            <v>187200</v>
          </cell>
          <cell r="J711">
            <v>38667</v>
          </cell>
          <cell r="K711" t="str">
            <v>5038</v>
          </cell>
          <cell r="L711" t="str">
            <v>産廃処理費</v>
          </cell>
          <cell r="M711" t="str">
            <v>50387</v>
          </cell>
          <cell r="N711" t="str">
            <v>産廃処理(運搬)</v>
          </cell>
        </row>
        <row r="712">
          <cell r="E712" t="str">
            <v>04501020005</v>
          </cell>
          <cell r="F712" t="str">
            <v>020005</v>
          </cell>
          <cell r="G712" t="str">
            <v>○</v>
          </cell>
          <cell r="H712" t="str">
            <v>㈲牛澤工務店</v>
          </cell>
          <cell r="I712">
            <v>67000000</v>
          </cell>
          <cell r="J712">
            <v>38667</v>
          </cell>
          <cell r="K712" t="str">
            <v>0450</v>
          </cell>
          <cell r="L712" t="str">
            <v>型枠工事</v>
          </cell>
          <cell r="M712" t="str">
            <v>04501</v>
          </cell>
          <cell r="N712" t="str">
            <v>型枠工事</v>
          </cell>
        </row>
        <row r="713">
          <cell r="E713" t="str">
            <v>15001121870</v>
          </cell>
          <cell r="F713" t="str">
            <v>121870</v>
          </cell>
          <cell r="G713" t="str">
            <v>○</v>
          </cell>
          <cell r="H713" t="str">
            <v>㈱ﾚﾝﾃｯｸ</v>
          </cell>
          <cell r="I713">
            <v>10000000</v>
          </cell>
          <cell r="J713">
            <v>38667</v>
          </cell>
          <cell r="K713" t="str">
            <v>1500</v>
          </cell>
          <cell r="L713" t="str">
            <v>左官工事</v>
          </cell>
          <cell r="M713" t="str">
            <v>15001</v>
          </cell>
          <cell r="N713" t="str">
            <v>左官工事</v>
          </cell>
        </row>
        <row r="714">
          <cell r="E714" t="str">
            <v>06001061318</v>
          </cell>
          <cell r="F714" t="str">
            <v>061318</v>
          </cell>
          <cell r="G714" t="str">
            <v>○</v>
          </cell>
          <cell r="H714" t="str">
            <v>ｶﾒｲ㈱ 宮城支店</v>
          </cell>
          <cell r="I714">
            <v>4000000</v>
          </cell>
          <cell r="J714">
            <v>38667</v>
          </cell>
          <cell r="K714" t="str">
            <v>0600</v>
          </cell>
          <cell r="L714" t="str">
            <v>鉄骨工事</v>
          </cell>
          <cell r="M714" t="str">
            <v>06001</v>
          </cell>
          <cell r="N714" t="str">
            <v>鉄骨工事</v>
          </cell>
        </row>
        <row r="715">
          <cell r="E715" t="str">
            <v>35000020469</v>
          </cell>
          <cell r="F715" t="str">
            <v>020469</v>
          </cell>
          <cell r="G715" t="str">
            <v>○</v>
          </cell>
          <cell r="H715" t="str">
            <v>㈱ﾕｱﾃｯｸ宮城支社</v>
          </cell>
          <cell r="I715">
            <v>48000000</v>
          </cell>
          <cell r="J715">
            <v>38667</v>
          </cell>
          <cell r="K715" t="str">
            <v>3500</v>
          </cell>
          <cell r="L715" t="str">
            <v>電気設備工事</v>
          </cell>
          <cell r="M715" t="str">
            <v>35000</v>
          </cell>
          <cell r="N715" t="str">
            <v>電気設備工事</v>
          </cell>
        </row>
        <row r="716">
          <cell r="E716" t="str">
            <v>34000041032</v>
          </cell>
          <cell r="F716" t="str">
            <v>041032</v>
          </cell>
          <cell r="G716" t="str">
            <v/>
          </cell>
          <cell r="H716" t="str">
            <v>斎久工業㈱</v>
          </cell>
          <cell r="I716">
            <v>65000000</v>
          </cell>
          <cell r="J716">
            <v>38667</v>
          </cell>
          <cell r="K716" t="str">
            <v>3400</v>
          </cell>
          <cell r="L716" t="str">
            <v>空調設備工事</v>
          </cell>
          <cell r="M716" t="str">
            <v>34000</v>
          </cell>
          <cell r="N716" t="str">
            <v>空調設備工事</v>
          </cell>
        </row>
        <row r="717">
          <cell r="E717" t="str">
            <v>36000121850</v>
          </cell>
          <cell r="F717" t="str">
            <v>121850</v>
          </cell>
          <cell r="G717" t="str">
            <v/>
          </cell>
          <cell r="H717" t="str">
            <v>東芝産業機器ｼｽﾃﾑ㈱</v>
          </cell>
          <cell r="I717">
            <v>4000000</v>
          </cell>
          <cell r="J717">
            <v>38667</v>
          </cell>
          <cell r="K717" t="str">
            <v>3600</v>
          </cell>
          <cell r="L717" t="str">
            <v>昇降設備工事</v>
          </cell>
          <cell r="M717" t="str">
            <v>36000</v>
          </cell>
          <cell r="N717" t="str">
            <v>昇降設備工事</v>
          </cell>
        </row>
        <row r="718">
          <cell r="E718" t="str">
            <v>02002030929</v>
          </cell>
          <cell r="F718" t="str">
            <v>030929</v>
          </cell>
          <cell r="G718" t="str">
            <v>○</v>
          </cell>
          <cell r="H718" t="str">
            <v>青葉重機建設㈱</v>
          </cell>
          <cell r="I718">
            <v>1000000</v>
          </cell>
          <cell r="J718">
            <v>38667</v>
          </cell>
          <cell r="K718" t="str">
            <v>0200</v>
          </cell>
          <cell r="L718" t="str">
            <v>土工事</v>
          </cell>
          <cell r="M718" t="str">
            <v>02002</v>
          </cell>
          <cell r="N718" t="str">
            <v>山留工事</v>
          </cell>
        </row>
        <row r="719">
          <cell r="E719" t="str">
            <v>24001202403</v>
          </cell>
          <cell r="F719" t="str">
            <v>202403</v>
          </cell>
          <cell r="G719" t="str">
            <v/>
          </cell>
          <cell r="H719" t="str">
            <v>㈲鈴重工業</v>
          </cell>
          <cell r="I719">
            <v>180000</v>
          </cell>
          <cell r="J719">
            <v>38667</v>
          </cell>
          <cell r="K719" t="str">
            <v>2400</v>
          </cell>
          <cell r="L719" t="str">
            <v>解体工事</v>
          </cell>
          <cell r="M719" t="str">
            <v>24001</v>
          </cell>
          <cell r="N719" t="str">
            <v>解体工事</v>
          </cell>
        </row>
        <row r="720">
          <cell r="E720" t="str">
            <v>01001111767</v>
          </cell>
          <cell r="F720" t="str">
            <v>111767</v>
          </cell>
          <cell r="G720" t="str">
            <v/>
          </cell>
          <cell r="H720" t="str">
            <v>ｻｲﾄ工業㈱</v>
          </cell>
          <cell r="I720">
            <v>16100000</v>
          </cell>
          <cell r="J720">
            <v>38667</v>
          </cell>
          <cell r="K720" t="str">
            <v>0100</v>
          </cell>
          <cell r="L720" t="str">
            <v>仮設工事</v>
          </cell>
          <cell r="M720" t="str">
            <v>01001</v>
          </cell>
          <cell r="N720" t="str">
            <v>鳶土工事</v>
          </cell>
        </row>
        <row r="721">
          <cell r="E721" t="str">
            <v>02001111767</v>
          </cell>
          <cell r="F721" t="str">
            <v>111767</v>
          </cell>
          <cell r="G721" t="str">
            <v/>
          </cell>
          <cell r="H721" t="str">
            <v>ｻｲﾄ工業㈱</v>
          </cell>
          <cell r="I721">
            <v>6800000</v>
          </cell>
          <cell r="J721">
            <v>38667</v>
          </cell>
          <cell r="K721" t="str">
            <v>0200</v>
          </cell>
          <cell r="L721" t="str">
            <v>土工事</v>
          </cell>
          <cell r="M721" t="str">
            <v>02001</v>
          </cell>
          <cell r="N721" t="str">
            <v>土工事</v>
          </cell>
        </row>
        <row r="722">
          <cell r="E722" t="str">
            <v>04001111767</v>
          </cell>
          <cell r="F722" t="str">
            <v>111767</v>
          </cell>
          <cell r="G722" t="str">
            <v/>
          </cell>
          <cell r="H722" t="str">
            <v>ｻｲﾄ工業㈱</v>
          </cell>
          <cell r="I722">
            <v>2500000</v>
          </cell>
          <cell r="J722">
            <v>38667</v>
          </cell>
          <cell r="K722" t="str">
            <v>0400</v>
          </cell>
          <cell r="L722" t="str">
            <v>ｺﾝｸﾘｰﾄ工事</v>
          </cell>
          <cell r="M722" t="str">
            <v>04001</v>
          </cell>
          <cell r="N722" t="str">
            <v>ｺﾝｸﾘｰﾄ工事</v>
          </cell>
        </row>
        <row r="723">
          <cell r="E723" t="str">
            <v>53002020224</v>
          </cell>
          <cell r="F723" t="str">
            <v>020224</v>
          </cell>
          <cell r="G723" t="str">
            <v/>
          </cell>
          <cell r="H723" t="str">
            <v>㈱ﾔﾏｺﾝ仙台支店</v>
          </cell>
          <cell r="I723">
            <v>526000</v>
          </cell>
          <cell r="J723">
            <v>38667</v>
          </cell>
          <cell r="K723" t="str">
            <v>5300</v>
          </cell>
          <cell r="L723" t="str">
            <v>機械等経費</v>
          </cell>
          <cell r="M723" t="str">
            <v>53002</v>
          </cell>
          <cell r="N723" t="str">
            <v>生ｺﾝ圧送車</v>
          </cell>
        </row>
        <row r="724">
          <cell r="E724" t="str">
            <v>16001106247</v>
          </cell>
          <cell r="F724" t="str">
            <v>106247</v>
          </cell>
          <cell r="G724" t="str">
            <v/>
          </cell>
          <cell r="H724" t="str">
            <v>菅野産業㈱</v>
          </cell>
          <cell r="I724">
            <v>1950000</v>
          </cell>
          <cell r="J724">
            <v>38667</v>
          </cell>
          <cell r="K724" t="str">
            <v>1600</v>
          </cell>
          <cell r="L724" t="str">
            <v>金属製建具工事</v>
          </cell>
          <cell r="M724" t="str">
            <v>16001</v>
          </cell>
          <cell r="N724" t="str">
            <v>金属製建具工事</v>
          </cell>
        </row>
        <row r="725">
          <cell r="E725" t="str">
            <v>04501020017</v>
          </cell>
          <cell r="F725" t="str">
            <v>020017</v>
          </cell>
          <cell r="G725" t="str">
            <v>○</v>
          </cell>
          <cell r="H725" t="str">
            <v>㈱山村工務店</v>
          </cell>
          <cell r="I725">
            <v>26000000</v>
          </cell>
          <cell r="J725">
            <v>38667</v>
          </cell>
          <cell r="K725" t="str">
            <v>0450</v>
          </cell>
          <cell r="L725" t="str">
            <v>型枠工事</v>
          </cell>
          <cell r="M725" t="str">
            <v>04501</v>
          </cell>
          <cell r="N725" t="str">
            <v>型枠工事</v>
          </cell>
        </row>
        <row r="726">
          <cell r="E726" t="str">
            <v>05001111830</v>
          </cell>
          <cell r="F726" t="str">
            <v>111830</v>
          </cell>
          <cell r="G726" t="str">
            <v/>
          </cell>
          <cell r="H726" t="str">
            <v>㈲佐々木鐵筋工業</v>
          </cell>
          <cell r="I726">
            <v>11100000</v>
          </cell>
          <cell r="J726">
            <v>38667</v>
          </cell>
          <cell r="K726" t="str">
            <v>0500</v>
          </cell>
          <cell r="L726" t="str">
            <v>鉄筋工事</v>
          </cell>
          <cell r="M726" t="str">
            <v>05001</v>
          </cell>
          <cell r="N726" t="str">
            <v>鉄筋工事</v>
          </cell>
        </row>
        <row r="727">
          <cell r="E727" t="str">
            <v>06001061318</v>
          </cell>
          <cell r="F727" t="str">
            <v>061318</v>
          </cell>
          <cell r="G727" t="str">
            <v>○</v>
          </cell>
          <cell r="H727" t="str">
            <v>ｶﾒｲ㈱ 宮城支店</v>
          </cell>
          <cell r="I727">
            <v>48000000</v>
          </cell>
          <cell r="J727">
            <v>38667</v>
          </cell>
          <cell r="K727" t="str">
            <v>0600</v>
          </cell>
          <cell r="L727" t="str">
            <v>鉄骨工事</v>
          </cell>
          <cell r="M727" t="str">
            <v>06001</v>
          </cell>
          <cell r="N727" t="str">
            <v>鉄骨工事</v>
          </cell>
        </row>
        <row r="728">
          <cell r="E728" t="str">
            <v>14001212503</v>
          </cell>
          <cell r="F728" t="str">
            <v>212503</v>
          </cell>
          <cell r="G728" t="str">
            <v/>
          </cell>
          <cell r="H728" t="str">
            <v>㈱東建</v>
          </cell>
          <cell r="I728">
            <v>3000000</v>
          </cell>
          <cell r="J728">
            <v>38667</v>
          </cell>
          <cell r="K728" t="str">
            <v>1400</v>
          </cell>
          <cell r="L728" t="str">
            <v>金属工事</v>
          </cell>
          <cell r="M728" t="str">
            <v>14001</v>
          </cell>
          <cell r="N728" t="str">
            <v>金属工事</v>
          </cell>
        </row>
        <row r="729">
          <cell r="E729" t="str">
            <v>33000020469</v>
          </cell>
          <cell r="F729" t="str">
            <v>020469</v>
          </cell>
          <cell r="G729" t="str">
            <v>○</v>
          </cell>
          <cell r="H729" t="str">
            <v>㈱ﾕｱﾃｯｸ宮城支社</v>
          </cell>
          <cell r="I729">
            <v>175000000</v>
          </cell>
          <cell r="J729">
            <v>38667</v>
          </cell>
          <cell r="K729" t="str">
            <v>3300</v>
          </cell>
          <cell r="L729" t="str">
            <v>衛生設備工事</v>
          </cell>
          <cell r="M729" t="str">
            <v>33000</v>
          </cell>
          <cell r="N729" t="str">
            <v>衛生設備工事</v>
          </cell>
        </row>
        <row r="730">
          <cell r="E730" t="str">
            <v>35000020469</v>
          </cell>
          <cell r="F730" t="str">
            <v>020469</v>
          </cell>
          <cell r="G730" t="str">
            <v>○</v>
          </cell>
          <cell r="H730" t="str">
            <v>㈱ﾕｱﾃｯｸ宮城支社</v>
          </cell>
          <cell r="I730">
            <v>73000000</v>
          </cell>
          <cell r="J730">
            <v>38667</v>
          </cell>
          <cell r="K730" t="str">
            <v>3500</v>
          </cell>
          <cell r="L730" t="str">
            <v>電気設備工事</v>
          </cell>
          <cell r="M730" t="str">
            <v>35000</v>
          </cell>
          <cell r="N730" t="str">
            <v>電気設備工事</v>
          </cell>
        </row>
        <row r="731">
          <cell r="E731" t="str">
            <v>16001020107</v>
          </cell>
          <cell r="F731" t="str">
            <v>020107</v>
          </cell>
          <cell r="G731" t="str">
            <v/>
          </cell>
          <cell r="H731" t="str">
            <v>不二ｻｯｼ㈱東北支店</v>
          </cell>
          <cell r="I731">
            <v>810000</v>
          </cell>
          <cell r="J731">
            <v>38668</v>
          </cell>
          <cell r="K731" t="str">
            <v>1600</v>
          </cell>
          <cell r="L731" t="str">
            <v>金属製建具工事</v>
          </cell>
          <cell r="M731" t="str">
            <v>16001</v>
          </cell>
          <cell r="N731" t="str">
            <v>金属製建具工事</v>
          </cell>
        </row>
        <row r="732">
          <cell r="E732" t="str">
            <v>60007020536</v>
          </cell>
          <cell r="F732" t="str">
            <v>020536</v>
          </cell>
          <cell r="G732" t="str">
            <v/>
          </cell>
          <cell r="H732" t="str">
            <v>㈱建設技術ｾﾝﾀｰ</v>
          </cell>
          <cell r="I732">
            <v>520000</v>
          </cell>
          <cell r="J732">
            <v>38668</v>
          </cell>
          <cell r="K732" t="str">
            <v>6000</v>
          </cell>
          <cell r="L732" t="str">
            <v>施工管理費</v>
          </cell>
          <cell r="M732" t="str">
            <v>60007</v>
          </cell>
          <cell r="N732" t="str">
            <v>地質調査･土質試験</v>
          </cell>
        </row>
        <row r="733">
          <cell r="E733" t="str">
            <v>55001020179</v>
          </cell>
          <cell r="F733" t="str">
            <v>020179</v>
          </cell>
          <cell r="G733" t="str">
            <v/>
          </cell>
          <cell r="H733" t="str">
            <v>㈱仙台銘板</v>
          </cell>
          <cell r="I733">
            <v>1600000</v>
          </cell>
          <cell r="J733">
            <v>38668</v>
          </cell>
          <cell r="K733" t="str">
            <v>5500</v>
          </cell>
          <cell r="L733" t="str">
            <v>安全費</v>
          </cell>
          <cell r="M733" t="str">
            <v>55001</v>
          </cell>
          <cell r="N733" t="str">
            <v>安全施設材</v>
          </cell>
        </row>
        <row r="734">
          <cell r="E734" t="str">
            <v>50021061308</v>
          </cell>
          <cell r="F734" t="str">
            <v>061308</v>
          </cell>
          <cell r="G734" t="str">
            <v/>
          </cell>
          <cell r="H734" t="str">
            <v>㈱木村土建</v>
          </cell>
          <cell r="I734">
            <v>480000</v>
          </cell>
          <cell r="J734">
            <v>38668</v>
          </cell>
          <cell r="K734" t="str">
            <v>5002</v>
          </cell>
          <cell r="L734" t="str">
            <v>構造物工事</v>
          </cell>
          <cell r="M734" t="str">
            <v>50021</v>
          </cell>
          <cell r="N734" t="str">
            <v>構造物工事</v>
          </cell>
        </row>
        <row r="735">
          <cell r="E735" t="str">
            <v>50012192356</v>
          </cell>
          <cell r="F735" t="str">
            <v>192356</v>
          </cell>
          <cell r="G735" t="str">
            <v/>
          </cell>
          <cell r="H735" t="str">
            <v>㈱宮本組</v>
          </cell>
          <cell r="I735">
            <v>-130000000</v>
          </cell>
          <cell r="J735">
            <v>38671</v>
          </cell>
          <cell r="K735" t="str">
            <v>5001</v>
          </cell>
          <cell r="L735" t="str">
            <v>機械土工事</v>
          </cell>
          <cell r="M735" t="str">
            <v>50012</v>
          </cell>
          <cell r="N735" t="str">
            <v>機械土工事(その他)</v>
          </cell>
        </row>
        <row r="736">
          <cell r="E736" t="str">
            <v>60007020536</v>
          </cell>
          <cell r="F736" t="str">
            <v>020536</v>
          </cell>
          <cell r="G736" t="str">
            <v/>
          </cell>
          <cell r="H736" t="str">
            <v>㈱建設技術ｾﾝﾀｰ</v>
          </cell>
          <cell r="I736">
            <v>380000</v>
          </cell>
          <cell r="J736">
            <v>38671</v>
          </cell>
          <cell r="K736" t="str">
            <v>6000</v>
          </cell>
          <cell r="L736" t="str">
            <v>施工管理費</v>
          </cell>
          <cell r="M736" t="str">
            <v>60007</v>
          </cell>
          <cell r="N736" t="str">
            <v>地質調査･土質試験</v>
          </cell>
        </row>
        <row r="737">
          <cell r="E737" t="str">
            <v>55002212504</v>
          </cell>
          <cell r="F737" t="str">
            <v>212504</v>
          </cell>
          <cell r="G737" t="str">
            <v/>
          </cell>
          <cell r="H737" t="str">
            <v>㈱ｴｰｴﾑｼｰ</v>
          </cell>
          <cell r="I737">
            <v>5678800</v>
          </cell>
          <cell r="J737">
            <v>38671</v>
          </cell>
          <cell r="K737" t="str">
            <v>5500</v>
          </cell>
          <cell r="L737" t="str">
            <v>安全費</v>
          </cell>
          <cell r="M737" t="str">
            <v>55002</v>
          </cell>
          <cell r="N737" t="str">
            <v>ｶﾞｰﾄﾞﾏﾝ</v>
          </cell>
        </row>
        <row r="738">
          <cell r="E738" t="str">
            <v>50090152110</v>
          </cell>
          <cell r="F738" t="str">
            <v>152110</v>
          </cell>
          <cell r="G738" t="str">
            <v/>
          </cell>
          <cell r="H738" t="str">
            <v>㈱芦名組</v>
          </cell>
          <cell r="I738">
            <v>6200000</v>
          </cell>
          <cell r="J738">
            <v>38671</v>
          </cell>
          <cell r="K738" t="str">
            <v>5009</v>
          </cell>
          <cell r="L738" t="str">
            <v>舗装工事</v>
          </cell>
          <cell r="M738" t="str">
            <v>50090</v>
          </cell>
          <cell r="N738" t="str">
            <v>舗装工事</v>
          </cell>
        </row>
        <row r="739">
          <cell r="E739" t="str">
            <v>50385202469</v>
          </cell>
          <cell r="F739" t="str">
            <v>202469</v>
          </cell>
          <cell r="G739" t="str">
            <v/>
          </cell>
          <cell r="H739" t="str">
            <v>㈱県南ｴｺﾃｯｸ</v>
          </cell>
          <cell r="I739">
            <v>85000</v>
          </cell>
          <cell r="J739">
            <v>38664</v>
          </cell>
          <cell r="K739" t="str">
            <v>5038</v>
          </cell>
          <cell r="L739" t="str">
            <v>産廃処理費</v>
          </cell>
          <cell r="M739" t="str">
            <v>50385</v>
          </cell>
          <cell r="N739" t="str">
            <v>産廃処理(伐採材)</v>
          </cell>
        </row>
        <row r="740">
          <cell r="E740" t="str">
            <v>55001020179</v>
          </cell>
          <cell r="F740" t="str">
            <v>020179</v>
          </cell>
          <cell r="G740" t="str">
            <v/>
          </cell>
          <cell r="H740" t="str">
            <v>㈱仙台銘板</v>
          </cell>
          <cell r="I740">
            <v>530000</v>
          </cell>
          <cell r="J740">
            <v>38671</v>
          </cell>
          <cell r="K740" t="str">
            <v>5500</v>
          </cell>
          <cell r="L740" t="str">
            <v>安全費</v>
          </cell>
          <cell r="M740" t="str">
            <v>55001</v>
          </cell>
          <cell r="N740" t="str">
            <v>安全施設材</v>
          </cell>
        </row>
        <row r="741">
          <cell r="E741" t="str">
            <v>14001020098</v>
          </cell>
          <cell r="F741" t="str">
            <v>020098</v>
          </cell>
          <cell r="G741" t="str">
            <v/>
          </cell>
          <cell r="H741" t="str">
            <v>新日本商事㈱</v>
          </cell>
          <cell r="I741">
            <v>270000</v>
          </cell>
          <cell r="J741">
            <v>38667</v>
          </cell>
          <cell r="K741" t="str">
            <v>1400</v>
          </cell>
          <cell r="L741" t="str">
            <v>金属工事</v>
          </cell>
          <cell r="M741" t="str">
            <v>14001</v>
          </cell>
          <cell r="N741" t="str">
            <v>金属工事</v>
          </cell>
        </row>
        <row r="742">
          <cell r="E742" t="str">
            <v>01001081531</v>
          </cell>
          <cell r="F742" t="str">
            <v>081531</v>
          </cell>
          <cell r="G742" t="str">
            <v/>
          </cell>
          <cell r="H742" t="str">
            <v>㈱ｴｽｴｽｹｰ</v>
          </cell>
          <cell r="I742">
            <v>4100000</v>
          </cell>
          <cell r="J742">
            <v>38672</v>
          </cell>
          <cell r="K742" t="str">
            <v>0100</v>
          </cell>
          <cell r="L742" t="str">
            <v>仮設工事</v>
          </cell>
          <cell r="M742" t="str">
            <v>01001</v>
          </cell>
          <cell r="N742" t="str">
            <v>鳶土工事</v>
          </cell>
        </row>
        <row r="743">
          <cell r="E743" t="str">
            <v>11001020091</v>
          </cell>
          <cell r="F743" t="str">
            <v>020091</v>
          </cell>
          <cell r="G743" t="str">
            <v/>
          </cell>
          <cell r="H743" t="str">
            <v>㈱岡元ﾀｲﾙ</v>
          </cell>
          <cell r="I743">
            <v>18000000</v>
          </cell>
          <cell r="J743">
            <v>38672</v>
          </cell>
          <cell r="K743" t="str">
            <v>1100</v>
          </cell>
          <cell r="L743" t="str">
            <v>ﾀｲﾙ工事</v>
          </cell>
          <cell r="M743" t="str">
            <v>11001</v>
          </cell>
          <cell r="N743" t="str">
            <v>ﾀｲﾙ工事</v>
          </cell>
        </row>
        <row r="744">
          <cell r="E744" t="str">
            <v>53002041008</v>
          </cell>
          <cell r="F744" t="str">
            <v>041008</v>
          </cell>
          <cell r="G744" t="str">
            <v/>
          </cell>
          <cell r="H744" t="str">
            <v>㈱小野光商事</v>
          </cell>
          <cell r="I744">
            <v>3249000</v>
          </cell>
          <cell r="J744">
            <v>38672</v>
          </cell>
          <cell r="K744" t="str">
            <v>5300</v>
          </cell>
          <cell r="L744" t="str">
            <v>機械等経費</v>
          </cell>
          <cell r="M744" t="str">
            <v>53002</v>
          </cell>
          <cell r="N744" t="str">
            <v>生ｺﾝ圧送車</v>
          </cell>
        </row>
        <row r="745">
          <cell r="E745" t="str">
            <v>55002172259</v>
          </cell>
          <cell r="F745" t="str">
            <v>172259</v>
          </cell>
          <cell r="G745" t="str">
            <v/>
          </cell>
          <cell r="H745" t="str">
            <v>㈲ｸﾞﾗﾝﾃﾞｨ</v>
          </cell>
          <cell r="I745">
            <v>2595690</v>
          </cell>
          <cell r="J745">
            <v>38672</v>
          </cell>
          <cell r="K745" t="str">
            <v>5500</v>
          </cell>
          <cell r="L745" t="str">
            <v>安全費</v>
          </cell>
          <cell r="M745" t="str">
            <v>55002</v>
          </cell>
          <cell r="N745" t="str">
            <v>ｶﾞｰﾄﾞﾏﾝ</v>
          </cell>
        </row>
        <row r="746">
          <cell r="E746" t="str">
            <v>19001202410</v>
          </cell>
          <cell r="F746" t="str">
            <v>202410</v>
          </cell>
          <cell r="G746" t="str">
            <v/>
          </cell>
          <cell r="H746" t="str">
            <v>㈱鈴木塗装店</v>
          </cell>
          <cell r="I746">
            <v>1200000</v>
          </cell>
          <cell r="J746">
            <v>38673</v>
          </cell>
          <cell r="K746" t="str">
            <v>1900</v>
          </cell>
          <cell r="L746" t="str">
            <v>塗装工事</v>
          </cell>
          <cell r="M746" t="str">
            <v>19001</v>
          </cell>
          <cell r="N746" t="str">
            <v>塗装工事</v>
          </cell>
        </row>
        <row r="747">
          <cell r="E747" t="str">
            <v>50170041003</v>
          </cell>
          <cell r="F747" t="str">
            <v>041003</v>
          </cell>
          <cell r="G747" t="str">
            <v/>
          </cell>
          <cell r="H747" t="str">
            <v>宮環建設㈱</v>
          </cell>
          <cell r="I747">
            <v>2500000</v>
          </cell>
          <cell r="J747">
            <v>38673</v>
          </cell>
          <cell r="K747" t="str">
            <v>5017</v>
          </cell>
          <cell r="L747" t="str">
            <v>水道工事</v>
          </cell>
          <cell r="M747" t="str">
            <v>50170</v>
          </cell>
          <cell r="N747" t="str">
            <v>水道工事</v>
          </cell>
        </row>
        <row r="748">
          <cell r="E748" t="str">
            <v>55002182282</v>
          </cell>
          <cell r="F748" t="str">
            <v>182282</v>
          </cell>
          <cell r="G748" t="str">
            <v/>
          </cell>
          <cell r="H748" t="str">
            <v>㈲ｴｸｾｽ</v>
          </cell>
          <cell r="I748">
            <v>-5771600</v>
          </cell>
          <cell r="J748">
            <v>38673</v>
          </cell>
          <cell r="K748" t="str">
            <v>5500</v>
          </cell>
          <cell r="L748" t="str">
            <v>安全費</v>
          </cell>
          <cell r="M748" t="str">
            <v>55002</v>
          </cell>
          <cell r="N748" t="str">
            <v>ｶﾞｰﾄﾞﾏﾝ</v>
          </cell>
        </row>
        <row r="749">
          <cell r="E749" t="str">
            <v>55002212511</v>
          </cell>
          <cell r="F749" t="str">
            <v>212511</v>
          </cell>
          <cell r="G749" t="str">
            <v/>
          </cell>
          <cell r="H749" t="str">
            <v>東洋ﾜｰｸｾｷｭﾘﾃｨ㈱</v>
          </cell>
          <cell r="I749">
            <v>4682000</v>
          </cell>
          <cell r="J749">
            <v>38674</v>
          </cell>
          <cell r="K749" t="str">
            <v>5500</v>
          </cell>
          <cell r="L749" t="str">
            <v>安全費</v>
          </cell>
          <cell r="M749" t="str">
            <v>55002</v>
          </cell>
          <cell r="N749" t="str">
            <v>ｶﾞｰﾄﾞﾏﾝ</v>
          </cell>
        </row>
        <row r="750">
          <cell r="E750" t="str">
            <v>53003202444</v>
          </cell>
          <cell r="F750" t="str">
            <v>202444</v>
          </cell>
          <cell r="G750" t="str">
            <v/>
          </cell>
          <cell r="H750" t="str">
            <v>㈱ｽｶﾞﾜﾗ</v>
          </cell>
          <cell r="I750">
            <v>1650000</v>
          </cell>
          <cell r="J750">
            <v>38674</v>
          </cell>
          <cell r="K750" t="str">
            <v>5300</v>
          </cell>
          <cell r="L750" t="str">
            <v>機械等経費</v>
          </cell>
          <cell r="M750" t="str">
            <v>53003</v>
          </cell>
          <cell r="N750" t="str">
            <v>機械器具ﾘｰｽ</v>
          </cell>
        </row>
        <row r="751">
          <cell r="E751" t="str">
            <v>50384061308</v>
          </cell>
          <cell r="F751" t="str">
            <v>061308</v>
          </cell>
          <cell r="G751" t="str">
            <v/>
          </cell>
          <cell r="H751" t="str">
            <v>㈱木村土建</v>
          </cell>
          <cell r="I751">
            <v>115000</v>
          </cell>
          <cell r="J751">
            <v>38674</v>
          </cell>
          <cell r="K751" t="str">
            <v>5038</v>
          </cell>
          <cell r="L751" t="str">
            <v>産廃処理費</v>
          </cell>
          <cell r="M751" t="str">
            <v>50384</v>
          </cell>
          <cell r="N751" t="str">
            <v>産廃処理(産廃ｶｺﾞ)</v>
          </cell>
        </row>
        <row r="752">
          <cell r="E752" t="str">
            <v>50021121922</v>
          </cell>
          <cell r="F752" t="str">
            <v>121922</v>
          </cell>
          <cell r="G752" t="str">
            <v/>
          </cell>
          <cell r="H752" t="str">
            <v>㈲阿部ｺﾝｸﾘｰﾄ工業</v>
          </cell>
          <cell r="I752">
            <v>3680000</v>
          </cell>
          <cell r="J752">
            <v>38674</v>
          </cell>
          <cell r="K752" t="str">
            <v>5002</v>
          </cell>
          <cell r="L752" t="str">
            <v>構造物工事</v>
          </cell>
          <cell r="M752" t="str">
            <v>50021</v>
          </cell>
          <cell r="N752" t="str">
            <v>構造物工事</v>
          </cell>
        </row>
        <row r="753">
          <cell r="E753" t="str">
            <v>50388051183</v>
          </cell>
          <cell r="F753" t="str">
            <v>051183</v>
          </cell>
          <cell r="G753" t="str">
            <v/>
          </cell>
          <cell r="H753" t="str">
            <v>㈱藤坂仙台営業所</v>
          </cell>
          <cell r="I753">
            <v>109800</v>
          </cell>
          <cell r="J753">
            <v>38674</v>
          </cell>
          <cell r="K753" t="str">
            <v>5038</v>
          </cell>
          <cell r="L753" t="str">
            <v>産廃処理費</v>
          </cell>
          <cell r="M753" t="str">
            <v>50388</v>
          </cell>
          <cell r="N753" t="str">
            <v>残土処理</v>
          </cell>
        </row>
        <row r="754">
          <cell r="E754" t="str">
            <v>53002106114</v>
          </cell>
          <cell r="F754" t="str">
            <v>106114</v>
          </cell>
          <cell r="G754" t="str">
            <v/>
          </cell>
          <cell r="H754" t="str">
            <v>㈱ﾔﾏｺﾝ宮城</v>
          </cell>
          <cell r="I754">
            <v>265000</v>
          </cell>
          <cell r="J754">
            <v>38673</v>
          </cell>
          <cell r="K754" t="str">
            <v>5300</v>
          </cell>
          <cell r="L754" t="str">
            <v>機械等経費</v>
          </cell>
          <cell r="M754" t="str">
            <v>53002</v>
          </cell>
          <cell r="N754" t="str">
            <v>生ｺﾝ圧送車</v>
          </cell>
        </row>
        <row r="755">
          <cell r="E755" t="str">
            <v>51002152098</v>
          </cell>
          <cell r="F755" t="str">
            <v>152098</v>
          </cell>
          <cell r="G755" t="str">
            <v/>
          </cell>
          <cell r="H755" t="str">
            <v>三谷商事㈱</v>
          </cell>
          <cell r="I755">
            <v>4827000</v>
          </cell>
          <cell r="J755">
            <v>38673</v>
          </cell>
          <cell r="K755" t="str">
            <v>5100</v>
          </cell>
          <cell r="L755" t="str">
            <v>材料費</v>
          </cell>
          <cell r="M755" t="str">
            <v>51002</v>
          </cell>
          <cell r="N755" t="str">
            <v>生ｺﾝｸﾘｰﾄ</v>
          </cell>
        </row>
        <row r="756">
          <cell r="E756" t="str">
            <v>53002106114</v>
          </cell>
          <cell r="F756" t="str">
            <v>106114</v>
          </cell>
          <cell r="G756" t="str">
            <v/>
          </cell>
          <cell r="H756" t="str">
            <v>㈱ﾔﾏｺﾝ宮城</v>
          </cell>
          <cell r="I756">
            <v>2337000</v>
          </cell>
          <cell r="J756">
            <v>38673</v>
          </cell>
          <cell r="K756" t="str">
            <v>5300</v>
          </cell>
          <cell r="L756" t="str">
            <v>機械等経費</v>
          </cell>
          <cell r="M756" t="str">
            <v>53002</v>
          </cell>
          <cell r="N756" t="str">
            <v>生ｺﾝ圧送車</v>
          </cell>
        </row>
        <row r="757">
          <cell r="E757" t="str">
            <v>51007212506</v>
          </cell>
          <cell r="F757" t="str">
            <v>212506</v>
          </cell>
          <cell r="G757" t="str">
            <v/>
          </cell>
          <cell r="H757" t="str">
            <v>日本ﾛｰﾄﾞ･ﾒﾝﾃﾅﾝｽ㈱</v>
          </cell>
          <cell r="I757">
            <v>900000</v>
          </cell>
          <cell r="J757">
            <v>38679</v>
          </cell>
          <cell r="K757" t="str">
            <v>5100</v>
          </cell>
          <cell r="L757" t="str">
            <v>材料費</v>
          </cell>
          <cell r="M757" t="str">
            <v>51007</v>
          </cell>
          <cell r="N757" t="str">
            <v>共通資材</v>
          </cell>
        </row>
        <row r="758">
          <cell r="E758" t="str">
            <v>51006020004</v>
          </cell>
          <cell r="F758" t="str">
            <v>020004</v>
          </cell>
          <cell r="G758" t="str">
            <v>○</v>
          </cell>
          <cell r="H758" t="str">
            <v>東北興商㈱</v>
          </cell>
          <cell r="I758">
            <v>238000</v>
          </cell>
          <cell r="J758">
            <v>38679</v>
          </cell>
          <cell r="K758" t="str">
            <v>5100</v>
          </cell>
          <cell r="L758" t="str">
            <v>材料費</v>
          </cell>
          <cell r="M758" t="str">
            <v>51006</v>
          </cell>
          <cell r="N758" t="str">
            <v>上下水道用材</v>
          </cell>
        </row>
        <row r="759">
          <cell r="E759" t="str">
            <v>51007020004</v>
          </cell>
          <cell r="F759" t="str">
            <v>020004</v>
          </cell>
          <cell r="G759" t="str">
            <v>○</v>
          </cell>
          <cell r="H759" t="str">
            <v>東北興商㈱</v>
          </cell>
          <cell r="I759">
            <v>116800</v>
          </cell>
          <cell r="J759">
            <v>38679</v>
          </cell>
          <cell r="K759" t="str">
            <v>5100</v>
          </cell>
          <cell r="L759" t="str">
            <v>材料費</v>
          </cell>
          <cell r="M759" t="str">
            <v>51007</v>
          </cell>
          <cell r="N759" t="str">
            <v>共通資材</v>
          </cell>
        </row>
        <row r="760">
          <cell r="E760" t="str">
            <v>53003020414</v>
          </cell>
          <cell r="F760" t="str">
            <v>020414</v>
          </cell>
          <cell r="G760" t="str">
            <v/>
          </cell>
          <cell r="H760" t="str">
            <v>㈱ﾚﾝﾀﾙのﾆｯｹﾝ仙台営業所</v>
          </cell>
          <cell r="I760">
            <v>530000</v>
          </cell>
          <cell r="J760">
            <v>38679</v>
          </cell>
          <cell r="K760" t="str">
            <v>5300</v>
          </cell>
          <cell r="L760" t="str">
            <v>機械等経費</v>
          </cell>
          <cell r="M760" t="str">
            <v>53003</v>
          </cell>
          <cell r="N760" t="str">
            <v>機械器具ﾘｰｽ</v>
          </cell>
        </row>
        <row r="761">
          <cell r="E761" t="str">
            <v>56001212491</v>
          </cell>
          <cell r="F761" t="str">
            <v>212491</v>
          </cell>
          <cell r="G761" t="str">
            <v/>
          </cell>
          <cell r="H761" t="str">
            <v>㈱鈴電</v>
          </cell>
          <cell r="I761">
            <v>110000</v>
          </cell>
          <cell r="J761">
            <v>38679</v>
          </cell>
          <cell r="K761" t="str">
            <v>5600</v>
          </cell>
          <cell r="L761" t="str">
            <v>仮設工事費</v>
          </cell>
          <cell r="M761" t="str">
            <v>56001</v>
          </cell>
          <cell r="N761" t="str">
            <v>仮設電気工事</v>
          </cell>
        </row>
        <row r="762">
          <cell r="E762" t="str">
            <v>50392172233</v>
          </cell>
          <cell r="F762" t="str">
            <v>172233</v>
          </cell>
          <cell r="G762" t="str">
            <v/>
          </cell>
          <cell r="H762" t="str">
            <v>㈲ｲｼﾔﾏ産業</v>
          </cell>
          <cell r="I762">
            <v>6936000</v>
          </cell>
          <cell r="J762">
            <v>38679</v>
          </cell>
          <cell r="K762" t="str">
            <v>5039</v>
          </cell>
          <cell r="L762" t="str">
            <v>雑工事</v>
          </cell>
          <cell r="M762" t="str">
            <v>50392</v>
          </cell>
          <cell r="N762" t="str">
            <v>雑工事(その他)</v>
          </cell>
        </row>
        <row r="763">
          <cell r="E763" t="str">
            <v>50392162188</v>
          </cell>
          <cell r="F763" t="str">
            <v>162188</v>
          </cell>
          <cell r="G763" t="str">
            <v/>
          </cell>
          <cell r="H763" t="str">
            <v>ﾕﾅｲﾄ㈱</v>
          </cell>
          <cell r="I763">
            <v>1803500</v>
          </cell>
          <cell r="J763">
            <v>38679</v>
          </cell>
          <cell r="K763" t="str">
            <v>5039</v>
          </cell>
          <cell r="L763" t="str">
            <v>雑工事</v>
          </cell>
          <cell r="M763" t="str">
            <v>50392</v>
          </cell>
          <cell r="N763" t="str">
            <v>雑工事(その他)</v>
          </cell>
        </row>
        <row r="764">
          <cell r="E764" t="str">
            <v>50392051196</v>
          </cell>
          <cell r="F764" t="str">
            <v>051196</v>
          </cell>
          <cell r="G764" t="str">
            <v/>
          </cell>
          <cell r="H764" t="str">
            <v>あすかﾚﾝﾀﾙ㈱</v>
          </cell>
          <cell r="I764">
            <v>2092500</v>
          </cell>
          <cell r="J764">
            <v>38679</v>
          </cell>
          <cell r="K764" t="str">
            <v>5039</v>
          </cell>
          <cell r="L764" t="str">
            <v>雑工事</v>
          </cell>
          <cell r="M764" t="str">
            <v>50392</v>
          </cell>
          <cell r="N764" t="str">
            <v>雑工事(その他)</v>
          </cell>
        </row>
        <row r="765">
          <cell r="E765" t="str">
            <v>50392041118</v>
          </cell>
          <cell r="F765" t="str">
            <v>041118</v>
          </cell>
          <cell r="G765" t="str">
            <v/>
          </cell>
          <cell r="H765" t="str">
            <v>㈱共成ﾚﾝﾃﾑ</v>
          </cell>
          <cell r="I765">
            <v>1416000</v>
          </cell>
          <cell r="J765">
            <v>38679</v>
          </cell>
          <cell r="K765" t="str">
            <v>5039</v>
          </cell>
          <cell r="L765" t="str">
            <v>雑工事</v>
          </cell>
          <cell r="M765" t="str">
            <v>50392</v>
          </cell>
          <cell r="N765" t="str">
            <v>雑工事(その他)</v>
          </cell>
        </row>
        <row r="766">
          <cell r="E766" t="str">
            <v>50384069388</v>
          </cell>
          <cell r="F766" t="str">
            <v>069388</v>
          </cell>
          <cell r="G766" t="str">
            <v/>
          </cell>
          <cell r="H766" t="str">
            <v>(協)仙台清掃公社</v>
          </cell>
          <cell r="I766">
            <v>20000</v>
          </cell>
          <cell r="J766">
            <v>38675</v>
          </cell>
          <cell r="K766" t="str">
            <v>5038</v>
          </cell>
          <cell r="L766" t="str">
            <v>産廃処理費</v>
          </cell>
          <cell r="M766" t="str">
            <v>50384</v>
          </cell>
          <cell r="N766" t="str">
            <v>産廃処理(産廃ｶｺﾞ)</v>
          </cell>
        </row>
        <row r="767">
          <cell r="E767" t="str">
            <v>50392020179</v>
          </cell>
          <cell r="F767" t="str">
            <v>020179</v>
          </cell>
          <cell r="G767" t="str">
            <v/>
          </cell>
          <cell r="H767" t="str">
            <v>㈱仙台銘板</v>
          </cell>
          <cell r="I767">
            <v>85000</v>
          </cell>
          <cell r="J767">
            <v>38680</v>
          </cell>
          <cell r="K767" t="str">
            <v>5039</v>
          </cell>
          <cell r="L767" t="str">
            <v>雑工事</v>
          </cell>
          <cell r="M767" t="str">
            <v>50392</v>
          </cell>
          <cell r="N767" t="str">
            <v>雑工事(その他)</v>
          </cell>
        </row>
        <row r="768">
          <cell r="E768" t="str">
            <v>56003078413</v>
          </cell>
          <cell r="F768" t="str">
            <v>078413</v>
          </cell>
          <cell r="G768" t="str">
            <v/>
          </cell>
          <cell r="H768" t="str">
            <v>宮十造園土木㈱</v>
          </cell>
          <cell r="I768">
            <v>260000</v>
          </cell>
          <cell r="J768">
            <v>38680</v>
          </cell>
          <cell r="K768" t="str">
            <v>5600</v>
          </cell>
          <cell r="L768" t="str">
            <v>仮設工事費</v>
          </cell>
          <cell r="M768" t="str">
            <v>56003</v>
          </cell>
          <cell r="N768" t="str">
            <v>仮設工事費(その他)</v>
          </cell>
        </row>
        <row r="769">
          <cell r="E769" t="str">
            <v>52003020044</v>
          </cell>
          <cell r="F769" t="str">
            <v>020044</v>
          </cell>
          <cell r="G769" t="str">
            <v/>
          </cell>
          <cell r="H769" t="str">
            <v>日建ﾘｰｽ工業㈱仙台支店</v>
          </cell>
          <cell r="I769">
            <v>780000</v>
          </cell>
          <cell r="J769">
            <v>38680</v>
          </cell>
          <cell r="K769" t="str">
            <v>5200</v>
          </cell>
          <cell r="L769" t="str">
            <v>仮設経費</v>
          </cell>
          <cell r="M769" t="str">
            <v>52003</v>
          </cell>
          <cell r="N769" t="str">
            <v>仮設資材</v>
          </cell>
        </row>
        <row r="770">
          <cell r="E770" t="str">
            <v>52002020357</v>
          </cell>
          <cell r="F770" t="str">
            <v>020357</v>
          </cell>
          <cell r="G770" t="str">
            <v/>
          </cell>
          <cell r="H770" t="str">
            <v>ｼﾞｪｺｽ㈱東北支店</v>
          </cell>
          <cell r="I770">
            <v>70000</v>
          </cell>
          <cell r="J770">
            <v>38680</v>
          </cell>
          <cell r="K770" t="str">
            <v>5200</v>
          </cell>
          <cell r="L770" t="str">
            <v>仮設経費</v>
          </cell>
          <cell r="M770" t="str">
            <v>52002</v>
          </cell>
          <cell r="N770" t="str">
            <v>仮設鋼材</v>
          </cell>
        </row>
        <row r="771">
          <cell r="E771" t="str">
            <v>60006152144</v>
          </cell>
          <cell r="F771" t="str">
            <v>152144</v>
          </cell>
          <cell r="G771" t="str">
            <v/>
          </cell>
          <cell r="H771" t="str">
            <v>㈱千葉測量技研</v>
          </cell>
          <cell r="I771">
            <v>65000</v>
          </cell>
          <cell r="J771">
            <v>38680</v>
          </cell>
          <cell r="K771" t="str">
            <v>6000</v>
          </cell>
          <cell r="L771" t="str">
            <v>施工管理費</v>
          </cell>
          <cell r="M771" t="str">
            <v>60006</v>
          </cell>
          <cell r="N771" t="str">
            <v>外注測量</v>
          </cell>
        </row>
        <row r="772">
          <cell r="E772" t="str">
            <v>55002202477</v>
          </cell>
          <cell r="F772" t="str">
            <v>202477</v>
          </cell>
          <cell r="G772" t="str">
            <v/>
          </cell>
          <cell r="H772" t="str">
            <v>㈱大崎ｸﾞﾗﾝﾄﾞ警備</v>
          </cell>
          <cell r="I772">
            <v>4948610</v>
          </cell>
          <cell r="J772">
            <v>38680</v>
          </cell>
          <cell r="K772" t="str">
            <v>5500</v>
          </cell>
          <cell r="L772" t="str">
            <v>安全費</v>
          </cell>
          <cell r="M772" t="str">
            <v>55002</v>
          </cell>
          <cell r="N772" t="str">
            <v>ｶﾞｰﾄﾞﾏﾝ</v>
          </cell>
        </row>
        <row r="773">
          <cell r="E773" t="str">
            <v>50381142027</v>
          </cell>
          <cell r="F773" t="str">
            <v>142027</v>
          </cell>
          <cell r="G773" t="str">
            <v/>
          </cell>
          <cell r="H773" t="str">
            <v>仙台環境開発㈱</v>
          </cell>
          <cell r="I773">
            <v>81440</v>
          </cell>
          <cell r="J773">
            <v>38675</v>
          </cell>
          <cell r="K773" t="str">
            <v>5038</v>
          </cell>
          <cell r="L773" t="str">
            <v>産廃処理費</v>
          </cell>
          <cell r="M773" t="str">
            <v>50381</v>
          </cell>
          <cell r="N773" t="str">
            <v>産廃処理(がれき類)</v>
          </cell>
        </row>
        <row r="774">
          <cell r="E774" t="str">
            <v>51002020001</v>
          </cell>
          <cell r="F774" t="str">
            <v>020001</v>
          </cell>
          <cell r="G774" t="str">
            <v>○</v>
          </cell>
          <cell r="H774" t="str">
            <v>仙台やしろ商事㈱</v>
          </cell>
          <cell r="I774">
            <v>187650</v>
          </cell>
          <cell r="J774">
            <v>38680</v>
          </cell>
          <cell r="K774" t="str">
            <v>5100</v>
          </cell>
          <cell r="L774" t="str">
            <v>材料費</v>
          </cell>
          <cell r="M774" t="str">
            <v>51002</v>
          </cell>
          <cell r="N774" t="str">
            <v>生ｺﾝｸﾘｰﾄ</v>
          </cell>
        </row>
        <row r="775">
          <cell r="E775" t="str">
            <v>55002111753</v>
          </cell>
          <cell r="F775" t="str">
            <v>111753</v>
          </cell>
          <cell r="G775" t="str">
            <v/>
          </cell>
          <cell r="H775" t="str">
            <v>安全ｻｰﾋﾞｽｾﾝﾀｰ㈱</v>
          </cell>
          <cell r="I775">
            <v>275550</v>
          </cell>
          <cell r="J775">
            <v>38675</v>
          </cell>
          <cell r="K775" t="str">
            <v>5500</v>
          </cell>
          <cell r="L775" t="str">
            <v>安全費</v>
          </cell>
          <cell r="M775" t="str">
            <v>55002</v>
          </cell>
          <cell r="N775" t="str">
            <v>ｶﾞｰﾄﾞﾏﾝ</v>
          </cell>
        </row>
        <row r="776">
          <cell r="E776" t="str">
            <v>53001020074</v>
          </cell>
          <cell r="F776" t="str">
            <v>020074</v>
          </cell>
          <cell r="G776" t="str">
            <v>○</v>
          </cell>
          <cell r="H776" t="str">
            <v>㈱光重機</v>
          </cell>
          <cell r="I776">
            <v>2853000</v>
          </cell>
          <cell r="J776">
            <v>38681</v>
          </cell>
          <cell r="K776" t="str">
            <v>5300</v>
          </cell>
          <cell r="L776" t="str">
            <v>機械等経費</v>
          </cell>
          <cell r="M776" t="str">
            <v>53001</v>
          </cell>
          <cell r="N776" t="str">
            <v>ｸﾚｰﾝ作業</v>
          </cell>
        </row>
        <row r="777">
          <cell r="E777" t="str">
            <v>51004020006</v>
          </cell>
          <cell r="F777" t="str">
            <v>020006</v>
          </cell>
          <cell r="G777" t="str">
            <v>○</v>
          </cell>
          <cell r="H777" t="str">
            <v>新栄商事㈱</v>
          </cell>
          <cell r="I777">
            <v>840000</v>
          </cell>
          <cell r="J777">
            <v>38681</v>
          </cell>
          <cell r="K777" t="str">
            <v>5100</v>
          </cell>
          <cell r="L777" t="str">
            <v>材料費</v>
          </cell>
          <cell r="M777" t="str">
            <v>51004</v>
          </cell>
          <cell r="N777" t="str">
            <v>鉄筋･鋼材</v>
          </cell>
        </row>
        <row r="778">
          <cell r="E778" t="str">
            <v>51007020066</v>
          </cell>
          <cell r="F778" t="str">
            <v>020066</v>
          </cell>
          <cell r="G778" t="str">
            <v/>
          </cell>
          <cell r="H778" t="str">
            <v>仙南ｶｲﾊﾂ商事㈱</v>
          </cell>
          <cell r="I778">
            <v>1460000</v>
          </cell>
          <cell r="J778">
            <v>38681</v>
          </cell>
          <cell r="K778" t="str">
            <v>5100</v>
          </cell>
          <cell r="L778" t="str">
            <v>材料費</v>
          </cell>
          <cell r="M778" t="str">
            <v>51007</v>
          </cell>
          <cell r="N778" t="str">
            <v>共通資材</v>
          </cell>
        </row>
        <row r="779">
          <cell r="E779" t="str">
            <v>51002212505</v>
          </cell>
          <cell r="F779" t="str">
            <v>212505</v>
          </cell>
          <cell r="G779" t="str">
            <v/>
          </cell>
          <cell r="H779" t="str">
            <v>㈱鈴亀建設</v>
          </cell>
          <cell r="I779">
            <v>43380000</v>
          </cell>
          <cell r="J779">
            <v>38675</v>
          </cell>
          <cell r="K779" t="str">
            <v>5100</v>
          </cell>
          <cell r="L779" t="str">
            <v>材料費</v>
          </cell>
          <cell r="M779" t="str">
            <v>51002</v>
          </cell>
          <cell r="N779" t="str">
            <v>生ｺﾝｸﾘｰﾄ</v>
          </cell>
        </row>
        <row r="780">
          <cell r="E780" t="str">
            <v>11001106745</v>
          </cell>
          <cell r="F780" t="str">
            <v>106745</v>
          </cell>
          <cell r="G780" t="str">
            <v/>
          </cell>
          <cell r="H780" t="str">
            <v>落合工業㈱</v>
          </cell>
          <cell r="I780">
            <v>160000</v>
          </cell>
          <cell r="J780">
            <v>38675</v>
          </cell>
          <cell r="K780" t="str">
            <v>1100</v>
          </cell>
          <cell r="L780" t="str">
            <v>ﾀｲﾙ工事</v>
          </cell>
          <cell r="M780" t="str">
            <v>11001</v>
          </cell>
          <cell r="N780" t="str">
            <v>ﾀｲﾙ工事</v>
          </cell>
        </row>
        <row r="781">
          <cell r="E781" t="str">
            <v>22001152094</v>
          </cell>
          <cell r="F781" t="str">
            <v>152094</v>
          </cell>
          <cell r="G781" t="str">
            <v>○</v>
          </cell>
          <cell r="H781" t="str">
            <v>三井住建道路㈱東北支店宮城営業所</v>
          </cell>
          <cell r="I781">
            <v>100000</v>
          </cell>
          <cell r="J781">
            <v>38675</v>
          </cell>
          <cell r="K781" t="str">
            <v>2200</v>
          </cell>
          <cell r="L781" t="str">
            <v>外構工事</v>
          </cell>
          <cell r="M781" t="str">
            <v>22001</v>
          </cell>
          <cell r="N781" t="str">
            <v>外構工事</v>
          </cell>
        </row>
        <row r="782">
          <cell r="E782" t="str">
            <v>16001020441</v>
          </cell>
          <cell r="F782" t="str">
            <v>020441</v>
          </cell>
          <cell r="G782" t="str">
            <v/>
          </cell>
          <cell r="H782" t="str">
            <v>ﾄｽﾃﾑ㈱ﾋﾞﾙ建材本部東北支店</v>
          </cell>
          <cell r="I782">
            <v>200000</v>
          </cell>
          <cell r="J782">
            <v>38675</v>
          </cell>
          <cell r="K782" t="str">
            <v>1600</v>
          </cell>
          <cell r="L782" t="str">
            <v>金属製建具工事</v>
          </cell>
          <cell r="M782" t="str">
            <v>16001</v>
          </cell>
          <cell r="N782" t="str">
            <v>金属製建具工事</v>
          </cell>
        </row>
        <row r="783">
          <cell r="E783" t="str">
            <v>01003020008</v>
          </cell>
          <cell r="F783" t="str">
            <v>020008</v>
          </cell>
          <cell r="G783" t="str">
            <v>○</v>
          </cell>
          <cell r="H783" t="str">
            <v>向井建設㈱東北支店</v>
          </cell>
          <cell r="I783">
            <v>2100000</v>
          </cell>
          <cell r="J783">
            <v>38682</v>
          </cell>
          <cell r="K783" t="str">
            <v>0100</v>
          </cell>
          <cell r="L783" t="str">
            <v>仮設工事</v>
          </cell>
          <cell r="M783" t="str">
            <v>01003</v>
          </cell>
          <cell r="N783" t="str">
            <v>養生､清掃片付け等常用工事</v>
          </cell>
        </row>
        <row r="784">
          <cell r="E784" t="str">
            <v>56003020462</v>
          </cell>
          <cell r="F784" t="str">
            <v>020462</v>
          </cell>
          <cell r="G784" t="str">
            <v/>
          </cell>
          <cell r="H784" t="str">
            <v>遠藤興業㈱</v>
          </cell>
          <cell r="I784">
            <v>2540000</v>
          </cell>
          <cell r="J784">
            <v>38682</v>
          </cell>
          <cell r="K784" t="str">
            <v>5600</v>
          </cell>
          <cell r="L784" t="str">
            <v>仮設工事費</v>
          </cell>
          <cell r="M784" t="str">
            <v>56003</v>
          </cell>
          <cell r="N784" t="str">
            <v>仮設工事費(その他)</v>
          </cell>
        </row>
        <row r="785">
          <cell r="E785" t="str">
            <v>50384061308</v>
          </cell>
          <cell r="F785" t="str">
            <v>061308</v>
          </cell>
          <cell r="G785" t="str">
            <v/>
          </cell>
          <cell r="H785" t="str">
            <v>㈱木村土建</v>
          </cell>
          <cell r="I785">
            <v>72000</v>
          </cell>
          <cell r="J785">
            <v>38675</v>
          </cell>
          <cell r="K785" t="str">
            <v>5038</v>
          </cell>
          <cell r="L785" t="str">
            <v>産廃処理費</v>
          </cell>
          <cell r="M785" t="str">
            <v>50384</v>
          </cell>
          <cell r="N785" t="str">
            <v>産廃処理(産廃ｶｺﾞ)</v>
          </cell>
        </row>
        <row r="786">
          <cell r="E786" t="str">
            <v>51003020548</v>
          </cell>
          <cell r="F786" t="str">
            <v>020548</v>
          </cell>
          <cell r="G786" t="str">
            <v/>
          </cell>
          <cell r="H786" t="str">
            <v>㈱ﾎｸｴﾂ宮城</v>
          </cell>
          <cell r="I786">
            <v>530000</v>
          </cell>
          <cell r="J786">
            <v>38679</v>
          </cell>
          <cell r="K786" t="str">
            <v>5100</v>
          </cell>
          <cell r="L786" t="str">
            <v>材料費</v>
          </cell>
          <cell r="M786" t="str">
            <v>51003</v>
          </cell>
          <cell r="N786" t="str">
            <v>ｺﾝｸﾘｰﾄ二次製品</v>
          </cell>
        </row>
        <row r="787">
          <cell r="E787" t="str">
            <v>52002152091</v>
          </cell>
          <cell r="F787" t="str">
            <v>152091</v>
          </cell>
          <cell r="G787" t="str">
            <v/>
          </cell>
          <cell r="H787" t="str">
            <v>ﾋﾛｾ㈱</v>
          </cell>
          <cell r="I787">
            <v>5180000</v>
          </cell>
          <cell r="J787">
            <v>38682</v>
          </cell>
          <cell r="K787" t="str">
            <v>5200</v>
          </cell>
          <cell r="L787" t="str">
            <v>仮設経費</v>
          </cell>
          <cell r="M787" t="str">
            <v>52002</v>
          </cell>
          <cell r="N787" t="str">
            <v>仮設鋼材</v>
          </cell>
        </row>
        <row r="788">
          <cell r="E788" t="str">
            <v>50021020648</v>
          </cell>
          <cell r="F788" t="str">
            <v>020648</v>
          </cell>
          <cell r="G788" t="str">
            <v/>
          </cell>
          <cell r="H788" t="str">
            <v>総武建設㈱</v>
          </cell>
          <cell r="I788">
            <v>12600000</v>
          </cell>
          <cell r="J788">
            <v>38682</v>
          </cell>
          <cell r="K788" t="str">
            <v>5002</v>
          </cell>
          <cell r="L788" t="str">
            <v>構造物工事</v>
          </cell>
          <cell r="M788" t="str">
            <v>50021</v>
          </cell>
          <cell r="N788" t="str">
            <v>構造物工事</v>
          </cell>
        </row>
        <row r="789">
          <cell r="E789" t="str">
            <v>51004020018</v>
          </cell>
          <cell r="F789" t="str">
            <v>020018</v>
          </cell>
          <cell r="G789" t="str">
            <v/>
          </cell>
          <cell r="H789" t="str">
            <v>㈱ｴﾑｵｰﾃｯｸ　東北支店</v>
          </cell>
          <cell r="I789">
            <v>160000</v>
          </cell>
          <cell r="J789">
            <v>38682</v>
          </cell>
          <cell r="K789" t="str">
            <v>5100</v>
          </cell>
          <cell r="L789" t="str">
            <v>材料費</v>
          </cell>
          <cell r="M789" t="str">
            <v>51004</v>
          </cell>
          <cell r="N789" t="str">
            <v>鉄筋･鋼材</v>
          </cell>
        </row>
        <row r="790">
          <cell r="E790" t="str">
            <v>53003020414</v>
          </cell>
          <cell r="F790" t="str">
            <v>020414</v>
          </cell>
          <cell r="G790" t="str">
            <v/>
          </cell>
          <cell r="H790" t="str">
            <v>㈱ﾚﾝﾀﾙのﾆｯｹﾝ仙台営業所</v>
          </cell>
          <cell r="I790">
            <v>1730000</v>
          </cell>
          <cell r="J790">
            <v>38682</v>
          </cell>
          <cell r="K790" t="str">
            <v>5300</v>
          </cell>
          <cell r="L790" t="str">
            <v>機械等経費</v>
          </cell>
          <cell r="M790" t="str">
            <v>53003</v>
          </cell>
          <cell r="N790" t="str">
            <v>機械器具ﾘｰｽ</v>
          </cell>
        </row>
        <row r="791">
          <cell r="E791" t="str">
            <v>50387212507</v>
          </cell>
          <cell r="F791" t="str">
            <v>212507</v>
          </cell>
          <cell r="G791" t="str">
            <v/>
          </cell>
          <cell r="H791" t="str">
            <v>㈲針生産業</v>
          </cell>
          <cell r="I791">
            <v>849750</v>
          </cell>
          <cell r="J791">
            <v>38682</v>
          </cell>
          <cell r="K791" t="str">
            <v>5038</v>
          </cell>
          <cell r="L791" t="str">
            <v>産廃処理費</v>
          </cell>
          <cell r="M791" t="str">
            <v>50387</v>
          </cell>
          <cell r="N791" t="str">
            <v>産廃処理(運搬)</v>
          </cell>
        </row>
        <row r="792">
          <cell r="E792" t="str">
            <v>50382142082</v>
          </cell>
          <cell r="F792" t="str">
            <v>142082</v>
          </cell>
          <cell r="G792" t="str">
            <v/>
          </cell>
          <cell r="H792" t="str">
            <v>㈱宮城公害処理</v>
          </cell>
          <cell r="I792">
            <v>849000</v>
          </cell>
          <cell r="J792">
            <v>38680</v>
          </cell>
          <cell r="K792" t="str">
            <v>5038</v>
          </cell>
          <cell r="L792" t="str">
            <v>産廃処理費</v>
          </cell>
          <cell r="M792" t="str">
            <v>50382</v>
          </cell>
          <cell r="N792" t="str">
            <v>産廃処理(汚泥)</v>
          </cell>
        </row>
        <row r="793">
          <cell r="E793" t="str">
            <v>56001020183</v>
          </cell>
          <cell r="F793" t="str">
            <v>020183</v>
          </cell>
          <cell r="G793" t="str">
            <v/>
          </cell>
          <cell r="H793" t="str">
            <v>興和電気㈱</v>
          </cell>
          <cell r="I793">
            <v>770000</v>
          </cell>
          <cell r="J793">
            <v>38679</v>
          </cell>
          <cell r="K793" t="str">
            <v>5600</v>
          </cell>
          <cell r="L793" t="str">
            <v>仮設工事費</v>
          </cell>
          <cell r="M793" t="str">
            <v>56001</v>
          </cell>
          <cell r="N793" t="str">
            <v>仮設電気工事</v>
          </cell>
        </row>
        <row r="794">
          <cell r="E794" t="str">
            <v>60004020222</v>
          </cell>
          <cell r="F794" t="str">
            <v>020222</v>
          </cell>
          <cell r="G794" t="str">
            <v/>
          </cell>
          <cell r="H794" t="str">
            <v>仙台検査㈱</v>
          </cell>
          <cell r="I794">
            <v>132000</v>
          </cell>
          <cell r="J794">
            <v>38680</v>
          </cell>
          <cell r="K794" t="str">
            <v>6000</v>
          </cell>
          <cell r="L794" t="str">
            <v>施工管理費</v>
          </cell>
          <cell r="M794" t="str">
            <v>60004</v>
          </cell>
          <cell r="N794" t="str">
            <v>その他試験</v>
          </cell>
        </row>
        <row r="795">
          <cell r="E795" t="str">
            <v>51004020006</v>
          </cell>
          <cell r="F795" t="str">
            <v>020006</v>
          </cell>
          <cell r="G795" t="str">
            <v>○</v>
          </cell>
          <cell r="H795" t="str">
            <v>新栄商事㈱</v>
          </cell>
          <cell r="I795">
            <v>320000</v>
          </cell>
          <cell r="J795">
            <v>38680</v>
          </cell>
          <cell r="K795" t="str">
            <v>5100</v>
          </cell>
          <cell r="L795" t="str">
            <v>材料費</v>
          </cell>
          <cell r="M795" t="str">
            <v>51004</v>
          </cell>
          <cell r="N795" t="str">
            <v>鉄筋･鋼材</v>
          </cell>
        </row>
        <row r="796">
          <cell r="E796" t="str">
            <v>52003020331</v>
          </cell>
          <cell r="F796" t="str">
            <v>020331</v>
          </cell>
          <cell r="G796" t="str">
            <v/>
          </cell>
          <cell r="H796" t="str">
            <v>明治商工㈱</v>
          </cell>
          <cell r="I796">
            <v>156000</v>
          </cell>
          <cell r="J796">
            <v>38682</v>
          </cell>
          <cell r="K796" t="str">
            <v>5200</v>
          </cell>
          <cell r="L796" t="str">
            <v>仮設経費</v>
          </cell>
          <cell r="M796" t="str">
            <v>52003</v>
          </cell>
          <cell r="N796" t="str">
            <v>仮設資材</v>
          </cell>
        </row>
        <row r="797">
          <cell r="E797" t="str">
            <v>53003020414</v>
          </cell>
          <cell r="F797" t="str">
            <v>020414</v>
          </cell>
          <cell r="G797" t="str">
            <v/>
          </cell>
          <cell r="H797" t="str">
            <v>㈱ﾚﾝﾀﾙのﾆｯｹﾝ仙台営業所</v>
          </cell>
          <cell r="I797">
            <v>470000</v>
          </cell>
          <cell r="J797">
            <v>38685</v>
          </cell>
          <cell r="K797" t="str">
            <v>5300</v>
          </cell>
          <cell r="L797" t="str">
            <v>機械等経費</v>
          </cell>
          <cell r="M797" t="str">
            <v>53003</v>
          </cell>
          <cell r="N797" t="str">
            <v>機械器具ﾘｰｽ</v>
          </cell>
        </row>
        <row r="798">
          <cell r="E798" t="str">
            <v>50021101734</v>
          </cell>
          <cell r="F798" t="str">
            <v>101734</v>
          </cell>
          <cell r="G798" t="str">
            <v/>
          </cell>
          <cell r="H798" t="str">
            <v>藤田建設㈱</v>
          </cell>
          <cell r="I798">
            <v>40500000</v>
          </cell>
          <cell r="J798">
            <v>38685</v>
          </cell>
          <cell r="K798" t="str">
            <v>5002</v>
          </cell>
          <cell r="L798" t="str">
            <v>構造物工事</v>
          </cell>
          <cell r="M798" t="str">
            <v>50021</v>
          </cell>
          <cell r="N798" t="str">
            <v>構造物工事</v>
          </cell>
        </row>
        <row r="799">
          <cell r="E799" t="str">
            <v>50022020671</v>
          </cell>
          <cell r="F799" t="str">
            <v>020671</v>
          </cell>
          <cell r="G799" t="str">
            <v/>
          </cell>
          <cell r="H799" t="str">
            <v>㈱ﾀｹｻﾞﾜ</v>
          </cell>
          <cell r="I799">
            <v>1400000</v>
          </cell>
          <cell r="J799">
            <v>38685</v>
          </cell>
          <cell r="K799" t="str">
            <v>5002</v>
          </cell>
          <cell r="L799" t="str">
            <v>構造物工事</v>
          </cell>
          <cell r="M799" t="str">
            <v>50022</v>
          </cell>
          <cell r="N799" t="str">
            <v>構造物工事(その他)</v>
          </cell>
        </row>
        <row r="800">
          <cell r="E800" t="str">
            <v>50090212508</v>
          </cell>
          <cell r="F800" t="str">
            <v>212508</v>
          </cell>
          <cell r="G800" t="str">
            <v/>
          </cell>
          <cell r="H800" t="str">
            <v>やまびこ工業㈱</v>
          </cell>
          <cell r="I800">
            <v>9000000</v>
          </cell>
          <cell r="J800">
            <v>38685</v>
          </cell>
          <cell r="K800" t="str">
            <v>5009</v>
          </cell>
          <cell r="L800" t="str">
            <v>舗装工事</v>
          </cell>
          <cell r="M800" t="str">
            <v>50090</v>
          </cell>
          <cell r="N800" t="str">
            <v>舗装工事</v>
          </cell>
        </row>
        <row r="801">
          <cell r="E801" t="str">
            <v>50100078413</v>
          </cell>
          <cell r="F801" t="str">
            <v>078413</v>
          </cell>
          <cell r="G801" t="str">
            <v/>
          </cell>
          <cell r="H801" t="str">
            <v>宮十造園土木㈱</v>
          </cell>
          <cell r="I801">
            <v>3300000</v>
          </cell>
          <cell r="J801">
            <v>38685</v>
          </cell>
          <cell r="K801" t="str">
            <v>5010</v>
          </cell>
          <cell r="L801" t="str">
            <v>法面工事</v>
          </cell>
          <cell r="M801" t="str">
            <v>50100</v>
          </cell>
          <cell r="N801" t="str">
            <v>法面工事</v>
          </cell>
        </row>
        <row r="802">
          <cell r="E802" t="str">
            <v>60006212510</v>
          </cell>
          <cell r="F802" t="str">
            <v>212510</v>
          </cell>
          <cell r="G802" t="str">
            <v/>
          </cell>
          <cell r="H802" t="str">
            <v>㈱新日本興発ｺﾝｻﾙﾀﾝﾄ</v>
          </cell>
          <cell r="I802">
            <v>1722000</v>
          </cell>
          <cell r="J802">
            <v>38685</v>
          </cell>
          <cell r="K802" t="str">
            <v>6000</v>
          </cell>
          <cell r="L802" t="str">
            <v>施工管理費</v>
          </cell>
          <cell r="M802" t="str">
            <v>60006</v>
          </cell>
          <cell r="N802" t="str">
            <v>外注測量</v>
          </cell>
        </row>
        <row r="803">
          <cell r="E803" t="str">
            <v>55002182282</v>
          </cell>
          <cell r="F803" t="str">
            <v>182282</v>
          </cell>
          <cell r="G803" t="str">
            <v/>
          </cell>
          <cell r="H803" t="str">
            <v>㈲ｴｸｾｽ</v>
          </cell>
          <cell r="I803">
            <v>1225100</v>
          </cell>
          <cell r="J803">
            <v>38685</v>
          </cell>
          <cell r="K803" t="str">
            <v>5500</v>
          </cell>
          <cell r="L803" t="str">
            <v>安全費</v>
          </cell>
          <cell r="M803" t="str">
            <v>55002</v>
          </cell>
          <cell r="N803" t="str">
            <v>ｶﾞｰﾄﾞﾏﾝ</v>
          </cell>
        </row>
        <row r="804">
          <cell r="E804" t="str">
            <v>51007020227</v>
          </cell>
          <cell r="F804" t="str">
            <v>020227</v>
          </cell>
          <cell r="G804" t="str">
            <v/>
          </cell>
          <cell r="H804" t="str">
            <v>㈱吉田産業仙台支店</v>
          </cell>
          <cell r="I804">
            <v>1180000</v>
          </cell>
          <cell r="J804">
            <v>38685</v>
          </cell>
          <cell r="K804" t="str">
            <v>5100</v>
          </cell>
          <cell r="L804" t="str">
            <v>材料費</v>
          </cell>
          <cell r="M804" t="str">
            <v>51007</v>
          </cell>
          <cell r="N804" t="str">
            <v>共通資材</v>
          </cell>
        </row>
        <row r="805">
          <cell r="E805" t="str">
            <v>55001121873</v>
          </cell>
          <cell r="F805" t="str">
            <v>121873</v>
          </cell>
          <cell r="G805" t="str">
            <v/>
          </cell>
          <cell r="H805" t="str">
            <v>ｾﾌﾃｯｸ㈱</v>
          </cell>
          <cell r="I805">
            <v>2000000</v>
          </cell>
          <cell r="J805">
            <v>38685</v>
          </cell>
          <cell r="K805" t="str">
            <v>5500</v>
          </cell>
          <cell r="L805" t="str">
            <v>安全費</v>
          </cell>
          <cell r="M805" t="str">
            <v>55001</v>
          </cell>
          <cell r="N805" t="str">
            <v>安全施設材</v>
          </cell>
        </row>
        <row r="806">
          <cell r="E806" t="str">
            <v>53003020100</v>
          </cell>
          <cell r="F806" t="str">
            <v>020100</v>
          </cell>
          <cell r="G806" t="str">
            <v/>
          </cell>
          <cell r="H806" t="str">
            <v>㈱ｴﾙﾋﾟﾀﾞあおば</v>
          </cell>
          <cell r="I806">
            <v>2000000</v>
          </cell>
          <cell r="J806">
            <v>38685</v>
          </cell>
          <cell r="K806" t="str">
            <v>5300</v>
          </cell>
          <cell r="L806" t="str">
            <v>機械等経費</v>
          </cell>
          <cell r="M806" t="str">
            <v>53003</v>
          </cell>
          <cell r="N806" t="str">
            <v>機械器具ﾘｰｽ</v>
          </cell>
        </row>
        <row r="807">
          <cell r="E807" t="str">
            <v>56001111815</v>
          </cell>
          <cell r="F807" t="str">
            <v>111815</v>
          </cell>
          <cell r="G807" t="str">
            <v/>
          </cell>
          <cell r="H807" t="str">
            <v>㈱光和電設</v>
          </cell>
          <cell r="I807">
            <v>300000</v>
          </cell>
          <cell r="J807">
            <v>38675</v>
          </cell>
          <cell r="K807" t="str">
            <v>5600</v>
          </cell>
          <cell r="L807" t="str">
            <v>仮設工事費</v>
          </cell>
          <cell r="M807" t="str">
            <v>56001</v>
          </cell>
          <cell r="N807" t="str">
            <v>仮設電気工事</v>
          </cell>
        </row>
        <row r="808">
          <cell r="E808" t="str">
            <v>52003081507</v>
          </cell>
          <cell r="F808" t="str">
            <v>081507</v>
          </cell>
          <cell r="G808" t="str">
            <v/>
          </cell>
          <cell r="H808" t="str">
            <v>㈱杉孝</v>
          </cell>
          <cell r="I808">
            <v>181000</v>
          </cell>
          <cell r="J808">
            <v>38685</v>
          </cell>
          <cell r="K808" t="str">
            <v>5200</v>
          </cell>
          <cell r="L808" t="str">
            <v>仮設経費</v>
          </cell>
          <cell r="M808" t="str">
            <v>52003</v>
          </cell>
          <cell r="N808" t="str">
            <v>仮設資材</v>
          </cell>
        </row>
        <row r="809">
          <cell r="E809" t="str">
            <v>55001121873</v>
          </cell>
          <cell r="F809" t="str">
            <v>121873</v>
          </cell>
          <cell r="G809" t="str">
            <v/>
          </cell>
          <cell r="H809" t="str">
            <v>ｾﾌﾃｯｸ㈱</v>
          </cell>
          <cell r="I809">
            <v>2770000</v>
          </cell>
          <cell r="J809">
            <v>38685</v>
          </cell>
          <cell r="K809" t="str">
            <v>5500</v>
          </cell>
          <cell r="L809" t="str">
            <v>安全費</v>
          </cell>
          <cell r="M809" t="str">
            <v>55001</v>
          </cell>
          <cell r="N809" t="str">
            <v>安全施設材</v>
          </cell>
        </row>
        <row r="810">
          <cell r="E810" t="str">
            <v>50384069388</v>
          </cell>
          <cell r="F810" t="str">
            <v>069388</v>
          </cell>
          <cell r="G810" t="str">
            <v/>
          </cell>
          <cell r="H810" t="str">
            <v>(協)仙台清掃公社</v>
          </cell>
          <cell r="I810">
            <v>140000</v>
          </cell>
          <cell r="J810">
            <v>38685</v>
          </cell>
          <cell r="K810" t="str">
            <v>5038</v>
          </cell>
          <cell r="L810" t="str">
            <v>産廃処理費</v>
          </cell>
          <cell r="M810" t="str">
            <v>50384</v>
          </cell>
          <cell r="N810" t="str">
            <v>産廃処理(産廃ｶｺﾞ)</v>
          </cell>
        </row>
        <row r="811">
          <cell r="E811" t="str">
            <v>50392212509</v>
          </cell>
          <cell r="F811" t="str">
            <v>212509</v>
          </cell>
          <cell r="G811" t="str">
            <v/>
          </cell>
          <cell r="H811" t="str">
            <v>池田興業</v>
          </cell>
          <cell r="I811">
            <v>2500000</v>
          </cell>
          <cell r="J811">
            <v>38685</v>
          </cell>
          <cell r="K811" t="str">
            <v>5039</v>
          </cell>
          <cell r="L811" t="str">
            <v>雑工事</v>
          </cell>
          <cell r="M811" t="str">
            <v>50392</v>
          </cell>
          <cell r="N811" t="str">
            <v>雑工事(その他)</v>
          </cell>
        </row>
        <row r="812">
          <cell r="E812" t="str">
            <v>04501020017</v>
          </cell>
          <cell r="F812" t="str">
            <v>020017</v>
          </cell>
          <cell r="G812" t="str">
            <v>○</v>
          </cell>
          <cell r="H812" t="str">
            <v>㈱山村工務店</v>
          </cell>
          <cell r="I812">
            <v>300000</v>
          </cell>
          <cell r="J812">
            <v>38685</v>
          </cell>
          <cell r="K812" t="str">
            <v>0450</v>
          </cell>
          <cell r="L812" t="str">
            <v>型枠工事</v>
          </cell>
          <cell r="M812" t="str">
            <v>04501</v>
          </cell>
          <cell r="N812" t="str">
            <v>型枠工事</v>
          </cell>
        </row>
        <row r="813">
          <cell r="E813" t="str">
            <v>01004020422</v>
          </cell>
          <cell r="F813" t="str">
            <v>020422</v>
          </cell>
          <cell r="G813" t="str">
            <v/>
          </cell>
          <cell r="H813" t="str">
            <v>㈲ｱﾄﾞﾊﾞﾝｽ宮城</v>
          </cell>
          <cell r="I813">
            <v>550000</v>
          </cell>
          <cell r="J813">
            <v>38679</v>
          </cell>
          <cell r="K813" t="str">
            <v>0100</v>
          </cell>
          <cell r="L813" t="str">
            <v>仮設工事</v>
          </cell>
          <cell r="M813" t="str">
            <v>01004</v>
          </cell>
          <cell r="N813" t="str">
            <v>ｸﾘｰﾆﾝｸﾞ</v>
          </cell>
        </row>
        <row r="814">
          <cell r="E814" t="str">
            <v>08001020243</v>
          </cell>
          <cell r="F814" t="str">
            <v>020243</v>
          </cell>
          <cell r="G814" t="str">
            <v/>
          </cell>
          <cell r="H814" t="str">
            <v>仙台ｳｫｰﾙ工業㈱</v>
          </cell>
          <cell r="I814">
            <v>400000</v>
          </cell>
          <cell r="J814">
            <v>38685</v>
          </cell>
          <cell r="K814" t="str">
            <v>0800</v>
          </cell>
          <cell r="L814" t="str">
            <v>ALC工事</v>
          </cell>
          <cell r="M814" t="str">
            <v>08001</v>
          </cell>
          <cell r="N814" t="str">
            <v>ALC工事</v>
          </cell>
        </row>
        <row r="815">
          <cell r="E815" t="str">
            <v>56001020469</v>
          </cell>
          <cell r="F815" t="str">
            <v>020469</v>
          </cell>
          <cell r="G815" t="str">
            <v>○</v>
          </cell>
          <cell r="H815" t="str">
            <v>㈱ﾕｱﾃｯｸ宮城支社</v>
          </cell>
          <cell r="I815">
            <v>6500000</v>
          </cell>
          <cell r="J815">
            <v>38685</v>
          </cell>
          <cell r="K815" t="str">
            <v>5600</v>
          </cell>
          <cell r="L815" t="str">
            <v>仮設工事費</v>
          </cell>
          <cell r="M815" t="str">
            <v>56001</v>
          </cell>
          <cell r="N815" t="str">
            <v>仮設電気工事</v>
          </cell>
        </row>
        <row r="816">
          <cell r="E816" t="str">
            <v>56002020469</v>
          </cell>
          <cell r="F816" t="str">
            <v>020469</v>
          </cell>
          <cell r="G816" t="str">
            <v>○</v>
          </cell>
          <cell r="H816" t="str">
            <v>㈱ﾕｱﾃｯｸ宮城支社</v>
          </cell>
          <cell r="I816">
            <v>250000</v>
          </cell>
          <cell r="J816">
            <v>38685</v>
          </cell>
          <cell r="K816" t="str">
            <v>5600</v>
          </cell>
          <cell r="L816" t="str">
            <v>仮設工事費</v>
          </cell>
          <cell r="M816" t="str">
            <v>56002</v>
          </cell>
          <cell r="N816" t="str">
            <v>仮設給排水工事</v>
          </cell>
        </row>
        <row r="817">
          <cell r="E817" t="str">
            <v>51007020227</v>
          </cell>
          <cell r="F817" t="str">
            <v>020227</v>
          </cell>
          <cell r="G817" t="str">
            <v/>
          </cell>
          <cell r="H817" t="str">
            <v>㈱吉田産業仙台支店</v>
          </cell>
          <cell r="I817">
            <v>4140000</v>
          </cell>
          <cell r="J817">
            <v>38685</v>
          </cell>
          <cell r="K817" t="str">
            <v>5100</v>
          </cell>
          <cell r="L817" t="str">
            <v>材料費</v>
          </cell>
          <cell r="M817" t="str">
            <v>51007</v>
          </cell>
          <cell r="N817" t="str">
            <v>共通資材</v>
          </cell>
        </row>
        <row r="818">
          <cell r="E818" t="str">
            <v>50384061308</v>
          </cell>
          <cell r="F818" t="str">
            <v>061308</v>
          </cell>
          <cell r="G818" t="str">
            <v/>
          </cell>
          <cell r="H818" t="str">
            <v>㈱木村土建</v>
          </cell>
          <cell r="I818">
            <v>813900</v>
          </cell>
          <cell r="J818">
            <v>38685</v>
          </cell>
          <cell r="K818" t="str">
            <v>5038</v>
          </cell>
          <cell r="L818" t="str">
            <v>産廃処理費</v>
          </cell>
          <cell r="M818" t="str">
            <v>50384</v>
          </cell>
          <cell r="N818" t="str">
            <v>産廃処理(産廃ｶｺﾞ)</v>
          </cell>
        </row>
        <row r="819">
          <cell r="E819" t="str">
            <v>50021061308</v>
          </cell>
          <cell r="F819" t="str">
            <v>061308</v>
          </cell>
          <cell r="G819" t="str">
            <v/>
          </cell>
          <cell r="H819" t="str">
            <v>㈱木村土建</v>
          </cell>
          <cell r="I819">
            <v>0</v>
          </cell>
          <cell r="J819">
            <v>38685</v>
          </cell>
          <cell r="K819" t="str">
            <v>5002</v>
          </cell>
          <cell r="L819" t="str">
            <v>構造物工事</v>
          </cell>
          <cell r="M819" t="str">
            <v>50021</v>
          </cell>
          <cell r="N819" t="str">
            <v>構造物工事</v>
          </cell>
        </row>
        <row r="820">
          <cell r="E820" t="str">
            <v>55004192323</v>
          </cell>
          <cell r="F820" t="str">
            <v>192323</v>
          </cell>
          <cell r="G820" t="str">
            <v/>
          </cell>
          <cell r="H820" t="str">
            <v>㈱鈴正工務店</v>
          </cell>
          <cell r="I820">
            <v>200000</v>
          </cell>
          <cell r="J820">
            <v>38685</v>
          </cell>
          <cell r="K820" t="str">
            <v>5500</v>
          </cell>
          <cell r="L820" t="str">
            <v>安全費</v>
          </cell>
          <cell r="M820" t="str">
            <v>55004</v>
          </cell>
          <cell r="N820" t="str">
            <v>列車見張員</v>
          </cell>
        </row>
        <row r="821">
          <cell r="E821" t="str">
            <v>52003020018</v>
          </cell>
          <cell r="F821" t="str">
            <v>020018</v>
          </cell>
          <cell r="G821" t="str">
            <v/>
          </cell>
          <cell r="H821" t="str">
            <v>㈱ｴﾑｵｰﾃｯｸ　東北支店</v>
          </cell>
          <cell r="I821">
            <v>515000</v>
          </cell>
          <cell r="J821">
            <v>38688</v>
          </cell>
          <cell r="K821" t="str">
            <v>5200</v>
          </cell>
          <cell r="L821" t="str">
            <v>仮設経費</v>
          </cell>
          <cell r="M821" t="str">
            <v>52003</v>
          </cell>
          <cell r="N821" t="str">
            <v>仮設資材</v>
          </cell>
        </row>
        <row r="822">
          <cell r="E822" t="str">
            <v>55001121873</v>
          </cell>
          <cell r="F822" t="str">
            <v>121873</v>
          </cell>
          <cell r="G822" t="str">
            <v/>
          </cell>
          <cell r="H822" t="str">
            <v>ｾﾌﾃｯｸ㈱</v>
          </cell>
          <cell r="I822">
            <v>930000</v>
          </cell>
          <cell r="J822">
            <v>38688</v>
          </cell>
          <cell r="K822" t="str">
            <v>5500</v>
          </cell>
          <cell r="L822" t="str">
            <v>安全費</v>
          </cell>
          <cell r="M822" t="str">
            <v>55001</v>
          </cell>
          <cell r="N822" t="str">
            <v>安全施設材</v>
          </cell>
        </row>
        <row r="823">
          <cell r="E823" t="str">
            <v>50385202469</v>
          </cell>
          <cell r="F823" t="str">
            <v>202469</v>
          </cell>
          <cell r="G823" t="str">
            <v/>
          </cell>
          <cell r="H823" t="str">
            <v>㈱県南ｴｺﾃｯｸ</v>
          </cell>
          <cell r="I823">
            <v>265500</v>
          </cell>
          <cell r="J823">
            <v>38686</v>
          </cell>
          <cell r="K823" t="str">
            <v>5038</v>
          </cell>
          <cell r="L823" t="str">
            <v>産廃処理費</v>
          </cell>
          <cell r="M823" t="str">
            <v>50385</v>
          </cell>
          <cell r="N823" t="str">
            <v>産廃処理(伐採材)</v>
          </cell>
        </row>
        <row r="824">
          <cell r="E824" t="str">
            <v>60007020536</v>
          </cell>
          <cell r="F824" t="str">
            <v>020536</v>
          </cell>
          <cell r="G824" t="str">
            <v/>
          </cell>
          <cell r="H824" t="str">
            <v>㈱建設技術ｾﾝﾀｰ</v>
          </cell>
          <cell r="I824">
            <v>270000</v>
          </cell>
          <cell r="J824">
            <v>38686</v>
          </cell>
          <cell r="K824" t="str">
            <v>6000</v>
          </cell>
          <cell r="L824" t="str">
            <v>施工管理費</v>
          </cell>
          <cell r="M824" t="str">
            <v>60007</v>
          </cell>
          <cell r="N824" t="str">
            <v>地質調査･土質試験</v>
          </cell>
        </row>
        <row r="825">
          <cell r="E825" t="str">
            <v>51002071447</v>
          </cell>
          <cell r="F825" t="str">
            <v>071447</v>
          </cell>
          <cell r="G825" t="str">
            <v/>
          </cell>
          <cell r="H825" t="str">
            <v>㈱ｺﾞﾀﾞｲ</v>
          </cell>
          <cell r="I825">
            <v>842950</v>
          </cell>
          <cell r="J825">
            <v>38688</v>
          </cell>
          <cell r="K825" t="str">
            <v>5100</v>
          </cell>
          <cell r="L825" t="str">
            <v>材料費</v>
          </cell>
          <cell r="M825" t="str">
            <v>51002</v>
          </cell>
          <cell r="N825" t="str">
            <v>生ｺﾝｸﾘｰﾄ</v>
          </cell>
        </row>
        <row r="826">
          <cell r="E826" t="str">
            <v>51003020154</v>
          </cell>
          <cell r="F826" t="str">
            <v>020154</v>
          </cell>
          <cell r="G826" t="str">
            <v/>
          </cell>
          <cell r="H826" t="str">
            <v>共和ｺﾝｸﾘｰﾄ工業㈱仙台支店</v>
          </cell>
          <cell r="I826">
            <v>30400000</v>
          </cell>
          <cell r="J826">
            <v>38686</v>
          </cell>
          <cell r="K826" t="str">
            <v>5100</v>
          </cell>
          <cell r="L826" t="str">
            <v>材料費</v>
          </cell>
          <cell r="M826" t="str">
            <v>51003</v>
          </cell>
          <cell r="N826" t="str">
            <v>ｺﾝｸﾘｰﾄ二次製品</v>
          </cell>
        </row>
        <row r="827">
          <cell r="E827" t="str">
            <v>51003020548</v>
          </cell>
          <cell r="F827" t="str">
            <v>020548</v>
          </cell>
          <cell r="G827" t="str">
            <v/>
          </cell>
          <cell r="H827" t="str">
            <v>㈱ﾎｸｴﾂ宮城</v>
          </cell>
          <cell r="I827">
            <v>4420000</v>
          </cell>
          <cell r="J827">
            <v>38686</v>
          </cell>
          <cell r="K827" t="str">
            <v>5100</v>
          </cell>
          <cell r="L827" t="str">
            <v>材料費</v>
          </cell>
          <cell r="M827" t="str">
            <v>51003</v>
          </cell>
          <cell r="N827" t="str">
            <v>ｺﾝｸﾘｰﾄ二次製品</v>
          </cell>
        </row>
        <row r="828">
          <cell r="E828" t="str">
            <v>60006020664</v>
          </cell>
          <cell r="F828" t="str">
            <v>020664</v>
          </cell>
          <cell r="G828" t="str">
            <v/>
          </cell>
          <cell r="H828" t="str">
            <v>㈲ﾀｶｾ</v>
          </cell>
          <cell r="I828">
            <v>750000</v>
          </cell>
          <cell r="J828">
            <v>38686</v>
          </cell>
          <cell r="K828" t="str">
            <v>6000</v>
          </cell>
          <cell r="L828" t="str">
            <v>施工管理費</v>
          </cell>
          <cell r="M828" t="str">
            <v>60006</v>
          </cell>
          <cell r="N828" t="str">
            <v>外注測量</v>
          </cell>
        </row>
        <row r="829">
          <cell r="E829" t="str">
            <v>50384069388</v>
          </cell>
          <cell r="F829" t="str">
            <v>069388</v>
          </cell>
          <cell r="G829" t="str">
            <v/>
          </cell>
          <cell r="H829" t="str">
            <v>(協)仙台清掃公社</v>
          </cell>
          <cell r="I829">
            <v>85000</v>
          </cell>
          <cell r="J829">
            <v>38688</v>
          </cell>
          <cell r="K829" t="str">
            <v>5038</v>
          </cell>
          <cell r="L829" t="str">
            <v>産廃処理費</v>
          </cell>
          <cell r="M829" t="str">
            <v>50384</v>
          </cell>
          <cell r="N829" t="str">
            <v>産廃処理(産廃ｶｺﾞ)</v>
          </cell>
        </row>
        <row r="830">
          <cell r="E830" t="str">
            <v>50011202473</v>
          </cell>
          <cell r="F830" t="str">
            <v>202473</v>
          </cell>
          <cell r="G830" t="str">
            <v/>
          </cell>
          <cell r="H830" t="str">
            <v>大場建設運輸㈱</v>
          </cell>
          <cell r="I830">
            <v>-29000000</v>
          </cell>
          <cell r="J830">
            <v>38688</v>
          </cell>
          <cell r="K830" t="str">
            <v>5001</v>
          </cell>
          <cell r="L830" t="str">
            <v>機械土工事</v>
          </cell>
          <cell r="M830" t="str">
            <v>50011</v>
          </cell>
          <cell r="N830" t="str">
            <v>機械土工事</v>
          </cell>
        </row>
        <row r="831">
          <cell r="E831" t="str">
            <v>50011202473</v>
          </cell>
          <cell r="F831" t="str">
            <v>202473</v>
          </cell>
          <cell r="G831" t="str">
            <v/>
          </cell>
          <cell r="H831" t="str">
            <v>大場建設運輸㈱</v>
          </cell>
          <cell r="I831">
            <v>0</v>
          </cell>
          <cell r="J831">
            <v>38688</v>
          </cell>
          <cell r="K831" t="str">
            <v>5001</v>
          </cell>
          <cell r="L831" t="str">
            <v>機械土工事</v>
          </cell>
          <cell r="M831" t="str">
            <v>50011</v>
          </cell>
          <cell r="N831" t="str">
            <v>機械土工事</v>
          </cell>
        </row>
        <row r="832">
          <cell r="E832" t="str">
            <v>52003106975</v>
          </cell>
          <cell r="F832" t="str">
            <v>106975</v>
          </cell>
          <cell r="G832" t="str">
            <v/>
          </cell>
          <cell r="H832" t="str">
            <v>㈱東北ﾍﾟｶﾞｻｽ</v>
          </cell>
          <cell r="I832">
            <v>300000</v>
          </cell>
          <cell r="J832">
            <v>38689</v>
          </cell>
          <cell r="K832" t="str">
            <v>5200</v>
          </cell>
          <cell r="L832" t="str">
            <v>仮設経費</v>
          </cell>
          <cell r="M832" t="str">
            <v>52003</v>
          </cell>
          <cell r="N832" t="str">
            <v>仮設資材</v>
          </cell>
        </row>
        <row r="833">
          <cell r="E833" t="str">
            <v>52003081507</v>
          </cell>
          <cell r="F833" t="str">
            <v>081507</v>
          </cell>
          <cell r="G833" t="str">
            <v/>
          </cell>
          <cell r="H833" t="str">
            <v>㈱杉孝</v>
          </cell>
          <cell r="I833">
            <v>19950</v>
          </cell>
          <cell r="J833">
            <v>38689</v>
          </cell>
          <cell r="K833" t="str">
            <v>5200</v>
          </cell>
          <cell r="L833" t="str">
            <v>仮設経費</v>
          </cell>
          <cell r="M833" t="str">
            <v>52003</v>
          </cell>
          <cell r="N833" t="str">
            <v>仮設資材</v>
          </cell>
        </row>
        <row r="834">
          <cell r="E834" t="str">
            <v>53003020100</v>
          </cell>
          <cell r="F834" t="str">
            <v>020100</v>
          </cell>
          <cell r="G834" t="str">
            <v/>
          </cell>
          <cell r="H834" t="str">
            <v>㈱ｴﾙﾋﾟﾀﾞあおば</v>
          </cell>
          <cell r="I834">
            <v>645000</v>
          </cell>
          <cell r="J834">
            <v>38689</v>
          </cell>
          <cell r="K834" t="str">
            <v>5300</v>
          </cell>
          <cell r="L834" t="str">
            <v>機械等経費</v>
          </cell>
          <cell r="M834" t="str">
            <v>53003</v>
          </cell>
          <cell r="N834" t="str">
            <v>機械器具ﾘｰｽ</v>
          </cell>
        </row>
        <row r="835">
          <cell r="E835" t="str">
            <v>52003081507</v>
          </cell>
          <cell r="F835" t="str">
            <v>081507</v>
          </cell>
          <cell r="G835" t="str">
            <v/>
          </cell>
          <cell r="H835" t="str">
            <v>㈱杉孝</v>
          </cell>
          <cell r="I835">
            <v>135000</v>
          </cell>
          <cell r="J835">
            <v>38689</v>
          </cell>
          <cell r="K835" t="str">
            <v>5200</v>
          </cell>
          <cell r="L835" t="str">
            <v>仮設経費</v>
          </cell>
          <cell r="M835" t="str">
            <v>52003</v>
          </cell>
          <cell r="N835" t="str">
            <v>仮設資材</v>
          </cell>
        </row>
        <row r="836">
          <cell r="E836" t="str">
            <v>51004111766</v>
          </cell>
          <cell r="F836" t="str">
            <v>111766</v>
          </cell>
          <cell r="G836" t="str">
            <v>○</v>
          </cell>
          <cell r="H836" t="str">
            <v>東北鋼材販売㈱</v>
          </cell>
          <cell r="I836">
            <v>20380000</v>
          </cell>
          <cell r="J836">
            <v>38689</v>
          </cell>
          <cell r="K836" t="str">
            <v>5100</v>
          </cell>
          <cell r="L836" t="str">
            <v>材料費</v>
          </cell>
          <cell r="M836" t="str">
            <v>51004</v>
          </cell>
          <cell r="N836" t="str">
            <v>鉄筋･鋼材</v>
          </cell>
        </row>
        <row r="837">
          <cell r="E837" t="str">
            <v>60009162162</v>
          </cell>
          <cell r="F837" t="str">
            <v>162162</v>
          </cell>
          <cell r="G837" t="str">
            <v/>
          </cell>
          <cell r="H837" t="str">
            <v>東ｽﾘｰｴｽ㈱研究開発分析室</v>
          </cell>
          <cell r="I837">
            <v>250000</v>
          </cell>
          <cell r="J837">
            <v>38689</v>
          </cell>
          <cell r="K837" t="str">
            <v>6000</v>
          </cell>
          <cell r="L837" t="str">
            <v>施工管理費</v>
          </cell>
          <cell r="M837" t="str">
            <v>60009</v>
          </cell>
          <cell r="N837" t="str">
            <v>環境調査</v>
          </cell>
        </row>
        <row r="838">
          <cell r="E838" t="str">
            <v>01001081531</v>
          </cell>
          <cell r="F838" t="str">
            <v>081531</v>
          </cell>
          <cell r="G838" t="str">
            <v/>
          </cell>
          <cell r="H838" t="str">
            <v>㈱ｴｽｴｽｹｰ</v>
          </cell>
          <cell r="I838">
            <v>7000000</v>
          </cell>
          <cell r="J838">
            <v>38688</v>
          </cell>
          <cell r="K838" t="str">
            <v>0100</v>
          </cell>
          <cell r="L838" t="str">
            <v>仮設工事</v>
          </cell>
          <cell r="M838" t="str">
            <v>01001</v>
          </cell>
          <cell r="N838" t="str">
            <v>鳶土工事</v>
          </cell>
        </row>
        <row r="839">
          <cell r="E839" t="str">
            <v>60004142083</v>
          </cell>
          <cell r="F839" t="str">
            <v>142083</v>
          </cell>
          <cell r="G839" t="str">
            <v/>
          </cell>
          <cell r="H839" t="str">
            <v>溶接検査㈱</v>
          </cell>
          <cell r="I839">
            <v>-624000</v>
          </cell>
          <cell r="J839">
            <v>38688</v>
          </cell>
          <cell r="K839" t="str">
            <v>6000</v>
          </cell>
          <cell r="L839" t="str">
            <v>施工管理費</v>
          </cell>
          <cell r="M839" t="str">
            <v>60004</v>
          </cell>
          <cell r="N839" t="str">
            <v>その他試験</v>
          </cell>
        </row>
        <row r="840">
          <cell r="E840" t="str">
            <v>51007020164</v>
          </cell>
          <cell r="F840" t="str">
            <v>020164</v>
          </cell>
          <cell r="G840" t="str">
            <v/>
          </cell>
          <cell r="H840" t="str">
            <v>仙台ﾌｫｰﾑﾀｲ㈱</v>
          </cell>
          <cell r="I840">
            <v>340000</v>
          </cell>
          <cell r="J840">
            <v>38688</v>
          </cell>
          <cell r="K840" t="str">
            <v>5100</v>
          </cell>
          <cell r="L840" t="str">
            <v>材料費</v>
          </cell>
          <cell r="M840" t="str">
            <v>51007</v>
          </cell>
          <cell r="N840" t="str">
            <v>共通資材</v>
          </cell>
        </row>
        <row r="841">
          <cell r="E841" t="str">
            <v>14001182308</v>
          </cell>
          <cell r="F841" t="str">
            <v>182308</v>
          </cell>
          <cell r="G841" t="str">
            <v/>
          </cell>
          <cell r="H841" t="str">
            <v>ﾒﾀﾙｼｽﾃﾑ工業㈱</v>
          </cell>
          <cell r="I841">
            <v>30000000</v>
          </cell>
          <cell r="J841">
            <v>38688</v>
          </cell>
          <cell r="K841" t="str">
            <v>1400</v>
          </cell>
          <cell r="L841" t="str">
            <v>金属工事</v>
          </cell>
          <cell r="M841" t="str">
            <v>14001</v>
          </cell>
          <cell r="N841" t="str">
            <v>金属工事</v>
          </cell>
        </row>
        <row r="842">
          <cell r="E842" t="str">
            <v>12001020439</v>
          </cell>
          <cell r="F842" t="str">
            <v>020439</v>
          </cell>
          <cell r="G842" t="str">
            <v/>
          </cell>
          <cell r="H842" t="str">
            <v>守屋木材㈱</v>
          </cell>
          <cell r="I842">
            <v>55000000</v>
          </cell>
          <cell r="J842">
            <v>38688</v>
          </cell>
          <cell r="K842" t="str">
            <v>1200</v>
          </cell>
          <cell r="L842" t="str">
            <v>木工事</v>
          </cell>
          <cell r="M842" t="str">
            <v>12001</v>
          </cell>
          <cell r="N842" t="str">
            <v>木工事</v>
          </cell>
        </row>
        <row r="843">
          <cell r="E843" t="str">
            <v>15001121870</v>
          </cell>
          <cell r="F843" t="str">
            <v>121870</v>
          </cell>
          <cell r="G843" t="str">
            <v>○</v>
          </cell>
          <cell r="H843" t="str">
            <v>㈱ﾚﾝﾃｯｸ</v>
          </cell>
          <cell r="I843">
            <v>2900000</v>
          </cell>
          <cell r="J843">
            <v>38688</v>
          </cell>
          <cell r="K843" t="str">
            <v>1500</v>
          </cell>
          <cell r="L843" t="str">
            <v>左官工事</v>
          </cell>
          <cell r="M843" t="str">
            <v>15001</v>
          </cell>
          <cell r="N843" t="str">
            <v>左官工事</v>
          </cell>
        </row>
        <row r="844">
          <cell r="E844" t="str">
            <v>22001202459</v>
          </cell>
          <cell r="F844" t="str">
            <v>202459</v>
          </cell>
          <cell r="G844" t="str">
            <v/>
          </cell>
          <cell r="H844" t="str">
            <v>㈱ﾏﾙﾃｯｸ</v>
          </cell>
          <cell r="I844">
            <v>21000000</v>
          </cell>
          <cell r="J844">
            <v>38688</v>
          </cell>
          <cell r="K844" t="str">
            <v>2200</v>
          </cell>
          <cell r="L844" t="str">
            <v>外構工事</v>
          </cell>
          <cell r="M844" t="str">
            <v>22001</v>
          </cell>
          <cell r="N844" t="str">
            <v>外構工事</v>
          </cell>
        </row>
        <row r="845">
          <cell r="E845" t="str">
            <v>09001020170</v>
          </cell>
          <cell r="F845" t="str">
            <v>020170</v>
          </cell>
          <cell r="G845" t="str">
            <v/>
          </cell>
          <cell r="H845" t="str">
            <v>ﾀｹﾀﾞ金属工業㈱</v>
          </cell>
          <cell r="I845">
            <v>35500000</v>
          </cell>
          <cell r="J845">
            <v>38688</v>
          </cell>
          <cell r="K845" t="str">
            <v>0900</v>
          </cell>
          <cell r="L845" t="str">
            <v>防水工事</v>
          </cell>
          <cell r="M845" t="str">
            <v>09001</v>
          </cell>
          <cell r="N845" t="str">
            <v>防水工事</v>
          </cell>
        </row>
        <row r="846">
          <cell r="E846" t="str">
            <v>16001020384</v>
          </cell>
          <cell r="F846" t="str">
            <v>020384</v>
          </cell>
          <cell r="G846" t="str">
            <v/>
          </cell>
          <cell r="H846" t="str">
            <v>東洋ｼｬｯﾀｰ㈱</v>
          </cell>
          <cell r="I846">
            <v>900000</v>
          </cell>
          <cell r="J846">
            <v>38688</v>
          </cell>
          <cell r="K846" t="str">
            <v>1600</v>
          </cell>
          <cell r="L846" t="str">
            <v>金属製建具工事</v>
          </cell>
          <cell r="M846" t="str">
            <v>16001</v>
          </cell>
          <cell r="N846" t="str">
            <v>金属製建具工事</v>
          </cell>
        </row>
        <row r="847">
          <cell r="E847" t="str">
            <v>21002020439</v>
          </cell>
          <cell r="F847" t="str">
            <v>020439</v>
          </cell>
          <cell r="G847" t="str">
            <v/>
          </cell>
          <cell r="H847" t="str">
            <v>守屋木材㈱</v>
          </cell>
          <cell r="I847">
            <v>14800000</v>
          </cell>
          <cell r="J847">
            <v>38688</v>
          </cell>
          <cell r="K847" t="str">
            <v>2100</v>
          </cell>
          <cell r="L847" t="str">
            <v>ﾕﾆｯﾄ工事</v>
          </cell>
          <cell r="M847" t="str">
            <v>21002</v>
          </cell>
          <cell r="N847" t="str">
            <v>ﾕﾆｯﾄ工事(家具)</v>
          </cell>
        </row>
        <row r="848">
          <cell r="E848" t="str">
            <v>16001020553</v>
          </cell>
          <cell r="F848" t="str">
            <v>020553</v>
          </cell>
          <cell r="G848" t="str">
            <v/>
          </cell>
          <cell r="H848" t="str">
            <v>美和ﾛｯｸ㈱仙台営業所</v>
          </cell>
          <cell r="I848">
            <v>4500000</v>
          </cell>
          <cell r="J848">
            <v>38689</v>
          </cell>
          <cell r="K848" t="str">
            <v>1600</v>
          </cell>
          <cell r="L848" t="str">
            <v>金属製建具工事</v>
          </cell>
          <cell r="M848" t="str">
            <v>16001</v>
          </cell>
          <cell r="N848" t="str">
            <v>金属製建具工事</v>
          </cell>
        </row>
        <row r="849">
          <cell r="E849" t="str">
            <v>11001081509</v>
          </cell>
          <cell r="F849" t="str">
            <v>081509</v>
          </cell>
          <cell r="G849" t="str">
            <v/>
          </cell>
          <cell r="H849" t="str">
            <v>庄磁工業㈱</v>
          </cell>
          <cell r="I849">
            <v>3000000</v>
          </cell>
          <cell r="J849">
            <v>38688</v>
          </cell>
          <cell r="K849" t="str">
            <v>1100</v>
          </cell>
          <cell r="L849" t="str">
            <v>ﾀｲﾙ工事</v>
          </cell>
          <cell r="M849" t="str">
            <v>11001</v>
          </cell>
          <cell r="N849" t="str">
            <v>ﾀｲﾙ工事</v>
          </cell>
        </row>
        <row r="850">
          <cell r="E850" t="str">
            <v>09002030961</v>
          </cell>
          <cell r="F850" t="str">
            <v>030961</v>
          </cell>
          <cell r="G850" t="str">
            <v/>
          </cell>
          <cell r="H850" t="str">
            <v>㈱日昇工業</v>
          </cell>
          <cell r="I850">
            <v>900000</v>
          </cell>
          <cell r="J850">
            <v>38688</v>
          </cell>
          <cell r="K850" t="str">
            <v>0900</v>
          </cell>
          <cell r="L850" t="str">
            <v>防水工事</v>
          </cell>
          <cell r="M850" t="str">
            <v>09002</v>
          </cell>
          <cell r="N850" t="str">
            <v>防水工事(ｼｰﾘﾝｸﾞ)</v>
          </cell>
        </row>
        <row r="851">
          <cell r="E851" t="str">
            <v>13001020170</v>
          </cell>
          <cell r="F851" t="str">
            <v>020170</v>
          </cell>
          <cell r="G851" t="str">
            <v/>
          </cell>
          <cell r="H851" t="str">
            <v>ﾀｹﾀﾞ金属工業㈱</v>
          </cell>
          <cell r="I851">
            <v>1500000</v>
          </cell>
          <cell r="J851">
            <v>38688</v>
          </cell>
          <cell r="K851" t="str">
            <v>1300</v>
          </cell>
          <cell r="L851" t="str">
            <v>屋根工事</v>
          </cell>
          <cell r="M851" t="str">
            <v>13001</v>
          </cell>
          <cell r="N851" t="str">
            <v>屋根工事</v>
          </cell>
        </row>
        <row r="852">
          <cell r="E852" t="str">
            <v>20001061245</v>
          </cell>
          <cell r="F852" t="str">
            <v>061245</v>
          </cell>
          <cell r="G852" t="str">
            <v/>
          </cell>
          <cell r="H852" t="str">
            <v>共同ｶｲﾃｯｸ㈱</v>
          </cell>
          <cell r="I852">
            <v>450000</v>
          </cell>
          <cell r="J852">
            <v>38688</v>
          </cell>
          <cell r="K852" t="str">
            <v>2000</v>
          </cell>
          <cell r="L852" t="str">
            <v>内装工事</v>
          </cell>
          <cell r="M852" t="str">
            <v>20001</v>
          </cell>
          <cell r="N852" t="str">
            <v>内装工事</v>
          </cell>
        </row>
        <row r="853">
          <cell r="E853" t="str">
            <v>18001020231</v>
          </cell>
          <cell r="F853" t="str">
            <v>020231</v>
          </cell>
          <cell r="G853" t="str">
            <v/>
          </cell>
          <cell r="H853" t="str">
            <v>㈱ﾊﾗﾀﾞ</v>
          </cell>
          <cell r="I853">
            <v>6200000</v>
          </cell>
          <cell r="J853">
            <v>38688</v>
          </cell>
          <cell r="K853" t="str">
            <v>1800</v>
          </cell>
          <cell r="L853" t="str">
            <v>硝子工事</v>
          </cell>
          <cell r="M853" t="str">
            <v>18001</v>
          </cell>
          <cell r="N853" t="str">
            <v>硝子工事</v>
          </cell>
        </row>
        <row r="854">
          <cell r="E854" t="str">
            <v>17001051152</v>
          </cell>
          <cell r="F854" t="str">
            <v>051152</v>
          </cell>
          <cell r="G854" t="str">
            <v/>
          </cell>
          <cell r="H854" t="str">
            <v>小松ｳｵｰﾙ工業㈱</v>
          </cell>
          <cell r="I854">
            <v>900000</v>
          </cell>
          <cell r="J854">
            <v>38688</v>
          </cell>
          <cell r="K854" t="str">
            <v>1700</v>
          </cell>
          <cell r="L854" t="str">
            <v>木製建具工事</v>
          </cell>
          <cell r="M854" t="str">
            <v>17001</v>
          </cell>
          <cell r="N854" t="str">
            <v>木製建具工事</v>
          </cell>
        </row>
        <row r="855">
          <cell r="E855" t="str">
            <v>20001192384</v>
          </cell>
          <cell r="F855" t="str">
            <v>192384</v>
          </cell>
          <cell r="G855" t="str">
            <v/>
          </cell>
          <cell r="H855" t="str">
            <v>大協物産㈱</v>
          </cell>
          <cell r="I855">
            <v>50000000</v>
          </cell>
          <cell r="J855">
            <v>38688</v>
          </cell>
          <cell r="K855" t="str">
            <v>2000</v>
          </cell>
          <cell r="L855" t="str">
            <v>内装工事</v>
          </cell>
          <cell r="M855" t="str">
            <v>20001</v>
          </cell>
          <cell r="N855" t="str">
            <v>内装工事</v>
          </cell>
        </row>
        <row r="856">
          <cell r="E856" t="str">
            <v>20001030798</v>
          </cell>
          <cell r="F856" t="str">
            <v>030798</v>
          </cell>
          <cell r="G856" t="str">
            <v/>
          </cell>
          <cell r="H856" t="str">
            <v>㈲ｾｲﾕｳ</v>
          </cell>
          <cell r="I856">
            <v>3500000</v>
          </cell>
          <cell r="J856">
            <v>38688</v>
          </cell>
          <cell r="K856" t="str">
            <v>2000</v>
          </cell>
          <cell r="L856" t="str">
            <v>内装工事</v>
          </cell>
          <cell r="M856" t="str">
            <v>20001</v>
          </cell>
          <cell r="N856" t="str">
            <v>内装工事</v>
          </cell>
        </row>
        <row r="857">
          <cell r="E857" t="str">
            <v>20001061318</v>
          </cell>
          <cell r="F857" t="str">
            <v>061318</v>
          </cell>
          <cell r="G857" t="str">
            <v>○</v>
          </cell>
          <cell r="H857" t="str">
            <v>ｶﾒｲ㈱ 宮城支店</v>
          </cell>
          <cell r="I857">
            <v>3250000</v>
          </cell>
          <cell r="J857">
            <v>38688</v>
          </cell>
          <cell r="K857" t="str">
            <v>2000</v>
          </cell>
          <cell r="L857" t="str">
            <v>内装工事</v>
          </cell>
          <cell r="M857" t="str">
            <v>20001</v>
          </cell>
          <cell r="N857" t="str">
            <v>内装工事</v>
          </cell>
        </row>
        <row r="858">
          <cell r="E858" t="str">
            <v>10001131999</v>
          </cell>
          <cell r="F858" t="str">
            <v>131999</v>
          </cell>
          <cell r="G858" t="str">
            <v/>
          </cell>
          <cell r="H858" t="str">
            <v>㈱上東五和</v>
          </cell>
          <cell r="I858">
            <v>70000</v>
          </cell>
          <cell r="J858">
            <v>38688</v>
          </cell>
          <cell r="K858" t="str">
            <v>1000</v>
          </cell>
          <cell r="L858" t="str">
            <v>石工事</v>
          </cell>
          <cell r="M858" t="str">
            <v>10001</v>
          </cell>
          <cell r="N858" t="str">
            <v>石工事</v>
          </cell>
        </row>
        <row r="859">
          <cell r="E859" t="str">
            <v>19001172257</v>
          </cell>
          <cell r="F859" t="str">
            <v>172257</v>
          </cell>
          <cell r="G859" t="str">
            <v/>
          </cell>
          <cell r="H859" t="str">
            <v>㈲ﾍﾟｲﾝﾄﾌﾟﾗﾝﾆﾝｸﾞ</v>
          </cell>
          <cell r="I859">
            <v>5250000</v>
          </cell>
          <cell r="J859">
            <v>38688</v>
          </cell>
          <cell r="K859" t="str">
            <v>1900</v>
          </cell>
          <cell r="L859" t="str">
            <v>塗装工事</v>
          </cell>
          <cell r="M859" t="str">
            <v>19001</v>
          </cell>
          <cell r="N859" t="str">
            <v>塗装工事</v>
          </cell>
        </row>
        <row r="860">
          <cell r="E860" t="str">
            <v>21002051152</v>
          </cell>
          <cell r="F860" t="str">
            <v>051152</v>
          </cell>
          <cell r="G860" t="str">
            <v/>
          </cell>
          <cell r="H860" t="str">
            <v>小松ｳｵｰﾙ工業㈱</v>
          </cell>
          <cell r="I860">
            <v>600000</v>
          </cell>
          <cell r="J860">
            <v>38688</v>
          </cell>
          <cell r="K860" t="str">
            <v>2100</v>
          </cell>
          <cell r="L860" t="str">
            <v>ﾕﾆｯﾄ工事</v>
          </cell>
          <cell r="M860" t="str">
            <v>21002</v>
          </cell>
          <cell r="N860" t="str">
            <v>ﾕﾆｯﾄ工事(家具)</v>
          </cell>
        </row>
        <row r="861">
          <cell r="E861" t="str">
            <v>21001101731</v>
          </cell>
          <cell r="F861" t="str">
            <v>101731</v>
          </cell>
          <cell r="G861" t="str">
            <v/>
          </cell>
          <cell r="H861" t="str">
            <v>真栄工芸㈱</v>
          </cell>
          <cell r="I861">
            <v>2000000</v>
          </cell>
          <cell r="J861">
            <v>38688</v>
          </cell>
          <cell r="K861" t="str">
            <v>2100</v>
          </cell>
          <cell r="L861" t="str">
            <v>ﾕﾆｯﾄ工事</v>
          </cell>
          <cell r="M861" t="str">
            <v>21001</v>
          </cell>
          <cell r="N861" t="str">
            <v>ﾕﾆｯﾄ工事(ｻｲﾝ)</v>
          </cell>
        </row>
        <row r="862">
          <cell r="E862" t="str">
            <v>21004020559</v>
          </cell>
          <cell r="F862" t="str">
            <v>020559</v>
          </cell>
          <cell r="G862" t="str">
            <v/>
          </cell>
          <cell r="H862" t="str">
            <v>コクヨ東北販売㈱</v>
          </cell>
          <cell r="I862">
            <v>1060000</v>
          </cell>
          <cell r="J862">
            <v>38688</v>
          </cell>
          <cell r="K862" t="str">
            <v>2100</v>
          </cell>
          <cell r="L862" t="str">
            <v>ﾕﾆｯﾄ工事</v>
          </cell>
          <cell r="M862" t="str">
            <v>21004</v>
          </cell>
          <cell r="N862" t="str">
            <v>ﾕﾆｯﾄ工事(その他)</v>
          </cell>
        </row>
        <row r="863">
          <cell r="E863" t="str">
            <v>22001020671</v>
          </cell>
          <cell r="F863" t="str">
            <v>020671</v>
          </cell>
          <cell r="G863" t="str">
            <v/>
          </cell>
          <cell r="H863" t="str">
            <v>㈱ﾀｹｻﾞﾜ</v>
          </cell>
          <cell r="I863">
            <v>1700000</v>
          </cell>
          <cell r="J863">
            <v>38688</v>
          </cell>
          <cell r="K863" t="str">
            <v>2200</v>
          </cell>
          <cell r="L863" t="str">
            <v>外構工事</v>
          </cell>
          <cell r="M863" t="str">
            <v>22001</v>
          </cell>
          <cell r="N863" t="str">
            <v>外構工事</v>
          </cell>
        </row>
        <row r="864">
          <cell r="E864" t="str">
            <v>60004142083</v>
          </cell>
          <cell r="F864" t="str">
            <v>142083</v>
          </cell>
          <cell r="G864" t="str">
            <v/>
          </cell>
          <cell r="H864" t="str">
            <v>溶接検査㈱</v>
          </cell>
          <cell r="I864">
            <v>810000</v>
          </cell>
          <cell r="J864">
            <v>38686</v>
          </cell>
          <cell r="K864" t="str">
            <v>6000</v>
          </cell>
          <cell r="L864" t="str">
            <v>施工管理費</v>
          </cell>
          <cell r="M864" t="str">
            <v>60004</v>
          </cell>
          <cell r="N864" t="str">
            <v>その他試験</v>
          </cell>
        </row>
        <row r="865">
          <cell r="E865" t="str">
            <v>60008107106</v>
          </cell>
          <cell r="F865" t="str">
            <v>107106</v>
          </cell>
          <cell r="G865" t="str">
            <v/>
          </cell>
          <cell r="H865" t="str">
            <v>㈱BAU建築設計室</v>
          </cell>
          <cell r="I865">
            <v>4200000</v>
          </cell>
          <cell r="J865">
            <v>38692</v>
          </cell>
          <cell r="K865" t="str">
            <v>6000</v>
          </cell>
          <cell r="L865" t="str">
            <v>施工管理費</v>
          </cell>
          <cell r="M865" t="str">
            <v>60008</v>
          </cell>
          <cell r="N865" t="str">
            <v>設計･施工図</v>
          </cell>
        </row>
        <row r="866">
          <cell r="E866" t="str">
            <v>60008107106</v>
          </cell>
          <cell r="F866" t="str">
            <v>107106</v>
          </cell>
          <cell r="G866" t="str">
            <v/>
          </cell>
          <cell r="H866" t="str">
            <v>㈱BAU建築設計室</v>
          </cell>
          <cell r="I866">
            <v>14000000</v>
          </cell>
          <cell r="J866">
            <v>38692</v>
          </cell>
          <cell r="K866" t="str">
            <v>6000</v>
          </cell>
          <cell r="L866" t="str">
            <v>施工管理費</v>
          </cell>
          <cell r="M866" t="str">
            <v>60008</v>
          </cell>
          <cell r="N866" t="str">
            <v>設計･施工図</v>
          </cell>
        </row>
        <row r="867">
          <cell r="E867" t="str">
            <v>53001020606</v>
          </cell>
          <cell r="F867" t="str">
            <v>020606</v>
          </cell>
          <cell r="G867" t="str">
            <v/>
          </cell>
          <cell r="H867" t="str">
            <v>東永機工建設㈱</v>
          </cell>
          <cell r="I867">
            <v>180000</v>
          </cell>
          <cell r="J867">
            <v>38689</v>
          </cell>
          <cell r="K867" t="str">
            <v>5300</v>
          </cell>
          <cell r="L867" t="str">
            <v>機械等経費</v>
          </cell>
          <cell r="M867" t="str">
            <v>53001</v>
          </cell>
          <cell r="N867" t="str">
            <v>ｸﾚｰﾝ作業</v>
          </cell>
        </row>
        <row r="868">
          <cell r="E868" t="str">
            <v>55002111753</v>
          </cell>
          <cell r="F868" t="str">
            <v>111753</v>
          </cell>
          <cell r="G868" t="str">
            <v/>
          </cell>
          <cell r="H868" t="str">
            <v>安全ｻｰﾋﾞｽｾﾝﾀｰ㈱</v>
          </cell>
          <cell r="I868">
            <v>2192600</v>
          </cell>
          <cell r="J868">
            <v>38689</v>
          </cell>
          <cell r="K868" t="str">
            <v>5500</v>
          </cell>
          <cell r="L868" t="str">
            <v>安全費</v>
          </cell>
          <cell r="M868" t="str">
            <v>55002</v>
          </cell>
          <cell r="N868" t="str">
            <v>ｶﾞｰﾄﾞﾏﾝ</v>
          </cell>
        </row>
        <row r="869">
          <cell r="E869" t="str">
            <v>50388051183</v>
          </cell>
          <cell r="F869" t="str">
            <v>051183</v>
          </cell>
          <cell r="G869" t="str">
            <v/>
          </cell>
          <cell r="H869" t="str">
            <v>㈱藤坂仙台営業所</v>
          </cell>
          <cell r="I869">
            <v>2555000</v>
          </cell>
          <cell r="J869">
            <v>38686</v>
          </cell>
          <cell r="K869" t="str">
            <v>5038</v>
          </cell>
          <cell r="L869" t="str">
            <v>産廃処理費</v>
          </cell>
          <cell r="M869" t="str">
            <v>50388</v>
          </cell>
          <cell r="N869" t="str">
            <v>残土処理</v>
          </cell>
        </row>
        <row r="870">
          <cell r="E870" t="str">
            <v>50385202397</v>
          </cell>
          <cell r="F870" t="str">
            <v>202397</v>
          </cell>
          <cell r="G870" t="str">
            <v/>
          </cell>
          <cell r="H870" t="str">
            <v>㈱ﾛｸﾞ</v>
          </cell>
          <cell r="I870">
            <v>24000</v>
          </cell>
          <cell r="J870">
            <v>38689</v>
          </cell>
          <cell r="K870" t="str">
            <v>5038</v>
          </cell>
          <cell r="L870" t="str">
            <v>産廃処理費</v>
          </cell>
          <cell r="M870" t="str">
            <v>50385</v>
          </cell>
          <cell r="N870" t="str">
            <v>産廃処理(伐採材)</v>
          </cell>
        </row>
        <row r="871">
          <cell r="E871" t="str">
            <v>51008192319</v>
          </cell>
          <cell r="F871" t="str">
            <v>192319</v>
          </cell>
          <cell r="G871" t="str">
            <v/>
          </cell>
          <cell r="H871" t="str">
            <v>㈱東北三光</v>
          </cell>
          <cell r="I871">
            <v>115000</v>
          </cell>
          <cell r="J871">
            <v>38689</v>
          </cell>
          <cell r="K871" t="str">
            <v>5100</v>
          </cell>
          <cell r="L871" t="str">
            <v>材料費</v>
          </cell>
          <cell r="M871" t="str">
            <v>51008</v>
          </cell>
          <cell r="N871" t="str">
            <v>ｾﾒﾝﾄ</v>
          </cell>
        </row>
        <row r="872">
          <cell r="E872" t="str">
            <v>52003020331</v>
          </cell>
          <cell r="F872" t="str">
            <v>020331</v>
          </cell>
          <cell r="G872" t="str">
            <v/>
          </cell>
          <cell r="H872" t="str">
            <v>明治商工㈱</v>
          </cell>
          <cell r="I872">
            <v>178000</v>
          </cell>
          <cell r="J872">
            <v>38689</v>
          </cell>
          <cell r="K872" t="str">
            <v>5200</v>
          </cell>
          <cell r="L872" t="str">
            <v>仮設経費</v>
          </cell>
          <cell r="M872" t="str">
            <v>52003</v>
          </cell>
          <cell r="N872" t="str">
            <v>仮設資材</v>
          </cell>
        </row>
        <row r="873">
          <cell r="E873" t="str">
            <v>60003020175</v>
          </cell>
          <cell r="F873" t="str">
            <v>020175</v>
          </cell>
          <cell r="G873" t="str">
            <v/>
          </cell>
          <cell r="H873" t="str">
            <v>仙台地区生ｺﾝｸﾘｰﾄ協同組合</v>
          </cell>
          <cell r="I873">
            <v>470000</v>
          </cell>
          <cell r="J873">
            <v>38689</v>
          </cell>
          <cell r="K873" t="str">
            <v>6000</v>
          </cell>
          <cell r="L873" t="str">
            <v>施工管理費</v>
          </cell>
          <cell r="M873" t="str">
            <v>60003</v>
          </cell>
          <cell r="N873" t="str">
            <v>ｺﾝｸﾘｰﾄ試験</v>
          </cell>
        </row>
        <row r="874">
          <cell r="E874" t="str">
            <v>51007020198</v>
          </cell>
          <cell r="F874" t="str">
            <v>020198</v>
          </cell>
          <cell r="G874" t="str">
            <v/>
          </cell>
          <cell r="H874" t="str">
            <v>橋爪商事㈱</v>
          </cell>
          <cell r="I874">
            <v>560000</v>
          </cell>
          <cell r="J874">
            <v>38693</v>
          </cell>
          <cell r="K874" t="str">
            <v>5100</v>
          </cell>
          <cell r="L874" t="str">
            <v>材料費</v>
          </cell>
          <cell r="M874" t="str">
            <v>51007</v>
          </cell>
          <cell r="N874" t="str">
            <v>共通資材</v>
          </cell>
        </row>
        <row r="875">
          <cell r="E875" t="str">
            <v>52003081507</v>
          </cell>
          <cell r="F875" t="str">
            <v>081507</v>
          </cell>
          <cell r="G875" t="str">
            <v/>
          </cell>
          <cell r="H875" t="str">
            <v>㈱杉孝</v>
          </cell>
          <cell r="I875">
            <v>540000</v>
          </cell>
          <cell r="J875">
            <v>38693</v>
          </cell>
          <cell r="K875" t="str">
            <v>5200</v>
          </cell>
          <cell r="L875" t="str">
            <v>仮設経費</v>
          </cell>
          <cell r="M875" t="str">
            <v>52003</v>
          </cell>
          <cell r="N875" t="str">
            <v>仮設資材</v>
          </cell>
        </row>
        <row r="876">
          <cell r="E876" t="str">
            <v>50381172244</v>
          </cell>
          <cell r="F876" t="str">
            <v>172244</v>
          </cell>
          <cell r="G876" t="str">
            <v/>
          </cell>
          <cell r="H876" t="str">
            <v>共同企業体　仙台東ｱｽｺﾝ</v>
          </cell>
          <cell r="I876">
            <v>86500</v>
          </cell>
          <cell r="J876">
            <v>38693</v>
          </cell>
          <cell r="K876" t="str">
            <v>5038</v>
          </cell>
          <cell r="L876" t="str">
            <v>産廃処理費</v>
          </cell>
          <cell r="M876" t="str">
            <v>50381</v>
          </cell>
          <cell r="N876" t="str">
            <v>産廃処理(がれき類)</v>
          </cell>
        </row>
        <row r="877">
          <cell r="E877" t="str">
            <v>50381031770</v>
          </cell>
          <cell r="F877" t="str">
            <v>031770</v>
          </cell>
          <cell r="G877" t="str">
            <v/>
          </cell>
          <cell r="H877" t="str">
            <v>㈱NIPPO　多賀城合材工場</v>
          </cell>
          <cell r="I877">
            <v>52000</v>
          </cell>
          <cell r="J877">
            <v>38692</v>
          </cell>
          <cell r="K877" t="str">
            <v>5038</v>
          </cell>
          <cell r="L877" t="str">
            <v>産廃処理費</v>
          </cell>
          <cell r="M877" t="str">
            <v>50381</v>
          </cell>
          <cell r="N877" t="str">
            <v>産廃処理(がれき類)</v>
          </cell>
        </row>
        <row r="878">
          <cell r="E878" t="str">
            <v>50385202397</v>
          </cell>
          <cell r="F878" t="str">
            <v>202397</v>
          </cell>
          <cell r="G878" t="str">
            <v/>
          </cell>
          <cell r="H878" t="str">
            <v>㈱ﾛｸﾞ</v>
          </cell>
          <cell r="I878">
            <v>105000</v>
          </cell>
          <cell r="J878">
            <v>38692</v>
          </cell>
          <cell r="K878" t="str">
            <v>5038</v>
          </cell>
          <cell r="L878" t="str">
            <v>産廃処理費</v>
          </cell>
          <cell r="M878" t="str">
            <v>50385</v>
          </cell>
          <cell r="N878" t="str">
            <v>産廃処理(伐採材)</v>
          </cell>
        </row>
        <row r="879">
          <cell r="E879" t="str">
            <v>50021020235</v>
          </cell>
          <cell r="F879" t="str">
            <v>020235</v>
          </cell>
          <cell r="G879" t="str">
            <v/>
          </cell>
          <cell r="H879" t="str">
            <v>日建工業㈱</v>
          </cell>
          <cell r="I879">
            <v>4700000</v>
          </cell>
          <cell r="J879">
            <v>38693</v>
          </cell>
          <cell r="K879" t="str">
            <v>5002</v>
          </cell>
          <cell r="L879" t="str">
            <v>構造物工事</v>
          </cell>
          <cell r="M879" t="str">
            <v>50021</v>
          </cell>
          <cell r="N879" t="str">
            <v>構造物工事</v>
          </cell>
        </row>
        <row r="880">
          <cell r="E880" t="str">
            <v>52002020018</v>
          </cell>
          <cell r="F880" t="str">
            <v>020018</v>
          </cell>
          <cell r="G880" t="str">
            <v/>
          </cell>
          <cell r="H880" t="str">
            <v>㈱ｴﾑｵｰﾃｯｸ　東北支店</v>
          </cell>
          <cell r="I880">
            <v>220000</v>
          </cell>
          <cell r="J880">
            <v>38693</v>
          </cell>
          <cell r="K880" t="str">
            <v>5200</v>
          </cell>
          <cell r="L880" t="str">
            <v>仮設経費</v>
          </cell>
          <cell r="M880" t="str">
            <v>52002</v>
          </cell>
          <cell r="N880" t="str">
            <v>仮設鋼材</v>
          </cell>
        </row>
        <row r="881">
          <cell r="E881" t="str">
            <v>52002020018</v>
          </cell>
          <cell r="F881" t="str">
            <v>020018</v>
          </cell>
          <cell r="G881" t="str">
            <v/>
          </cell>
          <cell r="H881" t="str">
            <v>㈱ｴﾑｵｰﾃｯｸ　東北支店</v>
          </cell>
          <cell r="I881">
            <v>280000</v>
          </cell>
          <cell r="J881">
            <v>38693</v>
          </cell>
          <cell r="K881" t="str">
            <v>5200</v>
          </cell>
          <cell r="L881" t="str">
            <v>仮設経費</v>
          </cell>
          <cell r="M881" t="str">
            <v>52002</v>
          </cell>
          <cell r="N881" t="str">
            <v>仮設鋼材</v>
          </cell>
        </row>
        <row r="882">
          <cell r="E882" t="str">
            <v>56001111815</v>
          </cell>
          <cell r="F882" t="str">
            <v>111815</v>
          </cell>
          <cell r="G882" t="str">
            <v/>
          </cell>
          <cell r="H882" t="str">
            <v>㈱光和電設</v>
          </cell>
          <cell r="I882">
            <v>310000</v>
          </cell>
          <cell r="J882">
            <v>38693</v>
          </cell>
          <cell r="K882" t="str">
            <v>5600</v>
          </cell>
          <cell r="L882" t="str">
            <v>仮設工事費</v>
          </cell>
          <cell r="M882" t="str">
            <v>56001</v>
          </cell>
          <cell r="N882" t="str">
            <v>仮設電気工事</v>
          </cell>
        </row>
        <row r="883">
          <cell r="E883" t="str">
            <v>16001107062</v>
          </cell>
          <cell r="F883" t="str">
            <v>107062</v>
          </cell>
          <cell r="G883" t="str">
            <v/>
          </cell>
          <cell r="H883" t="str">
            <v>㈱ﾋﾗﾂｶ</v>
          </cell>
          <cell r="I883">
            <v>59000000</v>
          </cell>
          <cell r="J883">
            <v>38693</v>
          </cell>
          <cell r="K883" t="str">
            <v>1600</v>
          </cell>
          <cell r="L883" t="str">
            <v>金属製建具工事</v>
          </cell>
          <cell r="M883" t="str">
            <v>16001</v>
          </cell>
          <cell r="N883" t="str">
            <v>金属製建具工事</v>
          </cell>
        </row>
        <row r="884">
          <cell r="E884" t="str">
            <v>21003131958</v>
          </cell>
          <cell r="F884" t="str">
            <v>131958</v>
          </cell>
          <cell r="G884" t="str">
            <v/>
          </cell>
          <cell r="H884" t="str">
            <v>宮城相扶㈱</v>
          </cell>
          <cell r="I884">
            <v>20300000</v>
          </cell>
          <cell r="J884">
            <v>38693</v>
          </cell>
          <cell r="K884" t="str">
            <v>2100</v>
          </cell>
          <cell r="L884" t="str">
            <v>ﾕﾆｯﾄ工事</v>
          </cell>
          <cell r="M884" t="str">
            <v>21003</v>
          </cell>
          <cell r="N884" t="str">
            <v>ﾕﾆｯﾄ工事(住設)</v>
          </cell>
        </row>
        <row r="885">
          <cell r="E885" t="str">
            <v>60008212516</v>
          </cell>
          <cell r="F885" t="str">
            <v>212516</v>
          </cell>
          <cell r="G885" t="str">
            <v/>
          </cell>
          <cell r="H885" t="str">
            <v>㈱ﾊｽﾞ建築研究所</v>
          </cell>
          <cell r="I885">
            <v>5000000</v>
          </cell>
          <cell r="J885">
            <v>38694</v>
          </cell>
          <cell r="K885" t="str">
            <v>6000</v>
          </cell>
          <cell r="L885" t="str">
            <v>施工管理費</v>
          </cell>
          <cell r="M885" t="str">
            <v>60008</v>
          </cell>
          <cell r="N885" t="str">
            <v>設計･施工図</v>
          </cell>
        </row>
        <row r="886">
          <cell r="E886" t="str">
            <v>60002212515</v>
          </cell>
          <cell r="F886" t="str">
            <v>212515</v>
          </cell>
          <cell r="G886" t="str">
            <v/>
          </cell>
          <cell r="H886" t="str">
            <v>ｱﾍﾞ ﾌｫﾄ ｵﾌｨｽ</v>
          </cell>
          <cell r="I886">
            <v>200000</v>
          </cell>
          <cell r="J886">
            <v>38694</v>
          </cell>
          <cell r="K886" t="str">
            <v>6000</v>
          </cell>
          <cell r="L886" t="str">
            <v>施工管理費</v>
          </cell>
          <cell r="M886" t="str">
            <v>60002</v>
          </cell>
          <cell r="N886" t="str">
            <v>写真撮影･竣工写真</v>
          </cell>
        </row>
        <row r="887">
          <cell r="E887" t="str">
            <v>16001020251</v>
          </cell>
          <cell r="F887" t="str">
            <v>020251</v>
          </cell>
          <cell r="G887" t="str">
            <v/>
          </cell>
          <cell r="H887" t="str">
            <v>㈱平塚ｱﾙﾐ工業</v>
          </cell>
          <cell r="I887">
            <v>11000000</v>
          </cell>
          <cell r="J887">
            <v>38694</v>
          </cell>
          <cell r="K887" t="str">
            <v>1600</v>
          </cell>
          <cell r="L887" t="str">
            <v>金属製建具工事</v>
          </cell>
          <cell r="M887" t="str">
            <v>16001</v>
          </cell>
          <cell r="N887" t="str">
            <v>金属製建具工事</v>
          </cell>
        </row>
        <row r="888">
          <cell r="E888" t="str">
            <v>16001020041</v>
          </cell>
          <cell r="F888" t="str">
            <v>020041</v>
          </cell>
          <cell r="G888" t="str">
            <v/>
          </cell>
          <cell r="H888" t="str">
            <v>中央鋼建㈱</v>
          </cell>
          <cell r="I888">
            <v>5200000</v>
          </cell>
          <cell r="J888">
            <v>38694</v>
          </cell>
          <cell r="K888" t="str">
            <v>1600</v>
          </cell>
          <cell r="L888" t="str">
            <v>金属製建具工事</v>
          </cell>
          <cell r="M888" t="str">
            <v>16001</v>
          </cell>
          <cell r="N888" t="str">
            <v>金属製建具工事</v>
          </cell>
        </row>
        <row r="889">
          <cell r="E889" t="str">
            <v>16001212512</v>
          </cell>
          <cell r="F889" t="str">
            <v>212512</v>
          </cell>
          <cell r="G889" t="str">
            <v/>
          </cell>
          <cell r="H889" t="str">
            <v>㈱ﾆｭｰｽﾄ</v>
          </cell>
          <cell r="I889">
            <v>9500000</v>
          </cell>
          <cell r="J889">
            <v>38694</v>
          </cell>
          <cell r="K889" t="str">
            <v>1600</v>
          </cell>
          <cell r="L889" t="str">
            <v>金属製建具工事</v>
          </cell>
          <cell r="M889" t="str">
            <v>16001</v>
          </cell>
          <cell r="N889" t="str">
            <v>金属製建具工事</v>
          </cell>
        </row>
        <row r="890">
          <cell r="E890" t="str">
            <v>16001030781</v>
          </cell>
          <cell r="F890" t="str">
            <v>030781</v>
          </cell>
          <cell r="G890" t="str">
            <v/>
          </cell>
          <cell r="H890" t="str">
            <v>文化ｼｬｯﾀｰ㈱</v>
          </cell>
          <cell r="I890">
            <v>3000000</v>
          </cell>
          <cell r="J890">
            <v>38694</v>
          </cell>
          <cell r="K890" t="str">
            <v>1600</v>
          </cell>
          <cell r="L890" t="str">
            <v>金属製建具工事</v>
          </cell>
          <cell r="M890" t="str">
            <v>16001</v>
          </cell>
          <cell r="N890" t="str">
            <v>金属製建具工事</v>
          </cell>
        </row>
        <row r="891">
          <cell r="E891" t="str">
            <v>13001212500</v>
          </cell>
          <cell r="F891" t="str">
            <v>212500</v>
          </cell>
          <cell r="G891" t="str">
            <v/>
          </cell>
          <cell r="H891" t="str">
            <v>㈲大槻板金工業</v>
          </cell>
          <cell r="I891">
            <v>9500000</v>
          </cell>
          <cell r="J891">
            <v>38694</v>
          </cell>
          <cell r="K891" t="str">
            <v>1300</v>
          </cell>
          <cell r="L891" t="str">
            <v>屋根工事</v>
          </cell>
          <cell r="M891" t="str">
            <v>13001</v>
          </cell>
          <cell r="N891" t="str">
            <v>屋根工事</v>
          </cell>
        </row>
        <row r="892">
          <cell r="E892" t="str">
            <v>20001061318</v>
          </cell>
          <cell r="F892" t="str">
            <v>061318</v>
          </cell>
          <cell r="G892" t="str">
            <v>○</v>
          </cell>
          <cell r="H892" t="str">
            <v>ｶﾒｲ㈱ 宮城支店</v>
          </cell>
          <cell r="I892">
            <v>500000</v>
          </cell>
          <cell r="J892">
            <v>38694</v>
          </cell>
          <cell r="K892" t="str">
            <v>2000</v>
          </cell>
          <cell r="L892" t="str">
            <v>内装工事</v>
          </cell>
          <cell r="M892" t="str">
            <v>20001</v>
          </cell>
          <cell r="N892" t="str">
            <v>内装工事</v>
          </cell>
        </row>
        <row r="893">
          <cell r="E893" t="str">
            <v>09001020114</v>
          </cell>
          <cell r="F893" t="str">
            <v>020114</v>
          </cell>
          <cell r="G893" t="str">
            <v/>
          </cell>
          <cell r="H893" t="str">
            <v>三星産業㈱</v>
          </cell>
          <cell r="I893">
            <v>8000000</v>
          </cell>
          <cell r="J893">
            <v>38694</v>
          </cell>
          <cell r="K893" t="str">
            <v>0900</v>
          </cell>
          <cell r="L893" t="str">
            <v>防水工事</v>
          </cell>
          <cell r="M893" t="str">
            <v>09001</v>
          </cell>
          <cell r="N893" t="str">
            <v>防水工事</v>
          </cell>
        </row>
        <row r="894">
          <cell r="E894" t="str">
            <v>08001051181</v>
          </cell>
          <cell r="F894" t="str">
            <v>051181</v>
          </cell>
          <cell r="G894" t="str">
            <v>○</v>
          </cell>
          <cell r="H894" t="str">
            <v>㈱星和建工</v>
          </cell>
          <cell r="I894">
            <v>1000000</v>
          </cell>
          <cell r="J894">
            <v>38694</v>
          </cell>
          <cell r="K894" t="str">
            <v>0800</v>
          </cell>
          <cell r="L894" t="str">
            <v>ALC工事</v>
          </cell>
          <cell r="M894" t="str">
            <v>08001</v>
          </cell>
          <cell r="N894" t="str">
            <v>ALC工事</v>
          </cell>
        </row>
        <row r="895">
          <cell r="E895" t="str">
            <v>10001212513</v>
          </cell>
          <cell r="F895" t="str">
            <v>212513</v>
          </cell>
          <cell r="G895" t="str">
            <v/>
          </cell>
          <cell r="H895" t="str">
            <v>阿部石材㈱</v>
          </cell>
          <cell r="I895">
            <v>400000</v>
          </cell>
          <cell r="J895">
            <v>38694</v>
          </cell>
          <cell r="K895" t="str">
            <v>1000</v>
          </cell>
          <cell r="L895" t="str">
            <v>石工事</v>
          </cell>
          <cell r="M895" t="str">
            <v>10001</v>
          </cell>
          <cell r="N895" t="str">
            <v>石工事</v>
          </cell>
        </row>
        <row r="896">
          <cell r="E896" t="str">
            <v>18001020251</v>
          </cell>
          <cell r="F896" t="str">
            <v>020251</v>
          </cell>
          <cell r="G896" t="str">
            <v/>
          </cell>
          <cell r="H896" t="str">
            <v>㈱平塚ｱﾙﾐ工業</v>
          </cell>
          <cell r="I896">
            <v>4500000</v>
          </cell>
          <cell r="J896">
            <v>38694</v>
          </cell>
          <cell r="K896" t="str">
            <v>1800</v>
          </cell>
          <cell r="L896" t="str">
            <v>硝子工事</v>
          </cell>
          <cell r="M896" t="str">
            <v>18001</v>
          </cell>
          <cell r="N896" t="str">
            <v>硝子工事</v>
          </cell>
        </row>
        <row r="897">
          <cell r="E897" t="str">
            <v>20001051181</v>
          </cell>
          <cell r="F897" t="str">
            <v>051181</v>
          </cell>
          <cell r="G897" t="str">
            <v>○</v>
          </cell>
          <cell r="H897" t="str">
            <v>㈱星和建工</v>
          </cell>
          <cell r="I897">
            <v>3100000</v>
          </cell>
          <cell r="J897">
            <v>38694</v>
          </cell>
          <cell r="K897" t="str">
            <v>2000</v>
          </cell>
          <cell r="L897" t="str">
            <v>内装工事</v>
          </cell>
          <cell r="M897" t="str">
            <v>20001</v>
          </cell>
          <cell r="N897" t="str">
            <v>内装工事</v>
          </cell>
        </row>
        <row r="898">
          <cell r="E898" t="str">
            <v>09002212514</v>
          </cell>
          <cell r="F898" t="str">
            <v>212514</v>
          </cell>
          <cell r="G898" t="str">
            <v/>
          </cell>
          <cell r="H898" t="str">
            <v>東北理建㈱</v>
          </cell>
          <cell r="I898">
            <v>980000</v>
          </cell>
          <cell r="J898">
            <v>38694</v>
          </cell>
          <cell r="K898" t="str">
            <v>0900</v>
          </cell>
          <cell r="L898" t="str">
            <v>防水工事</v>
          </cell>
          <cell r="M898" t="str">
            <v>09002</v>
          </cell>
          <cell r="N898" t="str">
            <v>防水工事(ｼｰﾘﾝｸﾞ)</v>
          </cell>
        </row>
        <row r="899">
          <cell r="E899" t="str">
            <v>11001020091</v>
          </cell>
          <cell r="F899" t="str">
            <v>020091</v>
          </cell>
          <cell r="G899" t="str">
            <v/>
          </cell>
          <cell r="H899" t="str">
            <v>㈱岡元ﾀｲﾙ</v>
          </cell>
          <cell r="I899">
            <v>7400000</v>
          </cell>
          <cell r="J899">
            <v>38694</v>
          </cell>
          <cell r="K899" t="str">
            <v>1100</v>
          </cell>
          <cell r="L899" t="str">
            <v>ﾀｲﾙ工事</v>
          </cell>
          <cell r="M899" t="str">
            <v>11001</v>
          </cell>
          <cell r="N899" t="str">
            <v>ﾀｲﾙ工事</v>
          </cell>
        </row>
        <row r="900">
          <cell r="E900" t="str">
            <v>19001051176</v>
          </cell>
          <cell r="F900" t="str">
            <v>051176</v>
          </cell>
          <cell r="G900" t="str">
            <v/>
          </cell>
          <cell r="H900" t="str">
            <v>宮建工業㈱</v>
          </cell>
          <cell r="I900">
            <v>16000000</v>
          </cell>
          <cell r="J900">
            <v>38694</v>
          </cell>
          <cell r="K900" t="str">
            <v>1900</v>
          </cell>
          <cell r="L900" t="str">
            <v>塗装工事</v>
          </cell>
          <cell r="M900" t="str">
            <v>19001</v>
          </cell>
          <cell r="N900" t="str">
            <v>塗装工事</v>
          </cell>
        </row>
        <row r="901">
          <cell r="E901" t="str">
            <v>21004121882</v>
          </cell>
          <cell r="F901" t="str">
            <v>121882</v>
          </cell>
          <cell r="G901" t="str">
            <v/>
          </cell>
          <cell r="H901" t="str">
            <v>㈱ﾐﾔｯｸｽ</v>
          </cell>
          <cell r="I901">
            <v>18500000</v>
          </cell>
          <cell r="J901">
            <v>38694</v>
          </cell>
          <cell r="K901" t="str">
            <v>2100</v>
          </cell>
          <cell r="L901" t="str">
            <v>ﾕﾆｯﾄ工事</v>
          </cell>
          <cell r="M901" t="str">
            <v>21004</v>
          </cell>
          <cell r="N901" t="str">
            <v>ﾕﾆｯﾄ工事(その他)</v>
          </cell>
        </row>
        <row r="902">
          <cell r="E902" t="str">
            <v>21002172225</v>
          </cell>
          <cell r="F902" t="str">
            <v>172225</v>
          </cell>
          <cell r="G902" t="str">
            <v/>
          </cell>
          <cell r="H902" t="str">
            <v>㈱ｵｷﾞﾉ</v>
          </cell>
          <cell r="I902">
            <v>21500000</v>
          </cell>
          <cell r="J902">
            <v>38694</v>
          </cell>
          <cell r="K902" t="str">
            <v>2100</v>
          </cell>
          <cell r="L902" t="str">
            <v>ﾕﾆｯﾄ工事</v>
          </cell>
          <cell r="M902" t="str">
            <v>21002</v>
          </cell>
          <cell r="N902" t="str">
            <v>ﾕﾆｯﾄ工事(家具)</v>
          </cell>
        </row>
        <row r="903">
          <cell r="E903" t="str">
            <v>17001020396</v>
          </cell>
          <cell r="F903" t="str">
            <v>020396</v>
          </cell>
          <cell r="G903" t="str">
            <v/>
          </cell>
          <cell r="H903" t="str">
            <v>栗原木工㈱</v>
          </cell>
          <cell r="I903">
            <v>6500000</v>
          </cell>
          <cell r="J903">
            <v>38694</v>
          </cell>
          <cell r="K903" t="str">
            <v>1700</v>
          </cell>
          <cell r="L903" t="str">
            <v>木製建具工事</v>
          </cell>
          <cell r="M903" t="str">
            <v>17001</v>
          </cell>
          <cell r="N903" t="str">
            <v>木製建具工事</v>
          </cell>
        </row>
        <row r="904">
          <cell r="E904" t="str">
            <v>17001061318</v>
          </cell>
          <cell r="F904" t="str">
            <v>061318</v>
          </cell>
          <cell r="G904" t="str">
            <v>○</v>
          </cell>
          <cell r="H904" t="str">
            <v>ｶﾒｲ㈱ 宮城支店</v>
          </cell>
          <cell r="I904">
            <v>12800000</v>
          </cell>
          <cell r="J904">
            <v>38694</v>
          </cell>
          <cell r="K904" t="str">
            <v>1700</v>
          </cell>
          <cell r="L904" t="str">
            <v>木製建具工事</v>
          </cell>
          <cell r="M904" t="str">
            <v>17001</v>
          </cell>
          <cell r="N904" t="str">
            <v>木製建具工事</v>
          </cell>
        </row>
        <row r="905">
          <cell r="E905" t="str">
            <v>20001020620</v>
          </cell>
          <cell r="F905" t="str">
            <v>020620</v>
          </cell>
          <cell r="G905" t="str">
            <v/>
          </cell>
          <cell r="H905" t="str">
            <v>北日本電線ｻｰﾋﾞｽ㈱</v>
          </cell>
          <cell r="I905">
            <v>1370000</v>
          </cell>
          <cell r="J905">
            <v>38694</v>
          </cell>
          <cell r="K905" t="str">
            <v>2000</v>
          </cell>
          <cell r="L905" t="str">
            <v>内装工事</v>
          </cell>
          <cell r="M905" t="str">
            <v>20001</v>
          </cell>
          <cell r="N905" t="str">
            <v>内装工事</v>
          </cell>
        </row>
        <row r="906">
          <cell r="E906" t="str">
            <v>19001020350</v>
          </cell>
          <cell r="F906" t="str">
            <v>020350</v>
          </cell>
          <cell r="G906" t="str">
            <v>○</v>
          </cell>
          <cell r="H906" t="str">
            <v>(資)横田塗装店</v>
          </cell>
          <cell r="I906">
            <v>9500000</v>
          </cell>
          <cell r="J906">
            <v>38694</v>
          </cell>
          <cell r="K906" t="str">
            <v>1900</v>
          </cell>
          <cell r="L906" t="str">
            <v>塗装工事</v>
          </cell>
          <cell r="M906" t="str">
            <v>19001</v>
          </cell>
          <cell r="N906" t="str">
            <v>塗装工事</v>
          </cell>
        </row>
        <row r="907">
          <cell r="E907" t="str">
            <v>20001192384</v>
          </cell>
          <cell r="F907" t="str">
            <v>192384</v>
          </cell>
          <cell r="G907" t="str">
            <v/>
          </cell>
          <cell r="H907" t="str">
            <v>大協物産㈱</v>
          </cell>
          <cell r="I907">
            <v>16200000</v>
          </cell>
          <cell r="J907">
            <v>38694</v>
          </cell>
          <cell r="K907" t="str">
            <v>2000</v>
          </cell>
          <cell r="L907" t="str">
            <v>内装工事</v>
          </cell>
          <cell r="M907" t="str">
            <v>20001</v>
          </cell>
          <cell r="N907" t="str">
            <v>内装工事</v>
          </cell>
        </row>
        <row r="908">
          <cell r="E908" t="str">
            <v>21003020159</v>
          </cell>
          <cell r="F908" t="str">
            <v>020159</v>
          </cell>
          <cell r="G908" t="str">
            <v/>
          </cell>
          <cell r="H908" t="str">
            <v>㈱ﾀｾﾞﾝ</v>
          </cell>
          <cell r="I908">
            <v>180000</v>
          </cell>
          <cell r="J908">
            <v>38694</v>
          </cell>
          <cell r="K908" t="str">
            <v>2100</v>
          </cell>
          <cell r="L908" t="str">
            <v>ﾕﾆｯﾄ工事</v>
          </cell>
          <cell r="M908" t="str">
            <v>21003</v>
          </cell>
          <cell r="N908" t="str">
            <v>ﾕﾆｯﾄ工事(住設)</v>
          </cell>
        </row>
        <row r="909">
          <cell r="E909" t="str">
            <v>50381061342</v>
          </cell>
          <cell r="F909" t="str">
            <v>061342</v>
          </cell>
          <cell r="G909" t="str">
            <v/>
          </cell>
          <cell r="H909" t="str">
            <v>阿部善産業㈱</v>
          </cell>
          <cell r="I909">
            <v>82200</v>
          </cell>
          <cell r="J909">
            <v>38694</v>
          </cell>
          <cell r="K909" t="str">
            <v>5038</v>
          </cell>
          <cell r="L909" t="str">
            <v>産廃処理費</v>
          </cell>
          <cell r="M909" t="str">
            <v>50381</v>
          </cell>
          <cell r="N909" t="str">
            <v>産廃処理(がれき類)</v>
          </cell>
        </row>
        <row r="910">
          <cell r="E910" t="str">
            <v>50021020648</v>
          </cell>
          <cell r="F910" t="str">
            <v>020648</v>
          </cell>
          <cell r="G910" t="str">
            <v/>
          </cell>
          <cell r="H910" t="str">
            <v>総武建設㈱</v>
          </cell>
          <cell r="I910">
            <v>19000000</v>
          </cell>
          <cell r="J910">
            <v>38695</v>
          </cell>
          <cell r="K910" t="str">
            <v>5002</v>
          </cell>
          <cell r="L910" t="str">
            <v>構造物工事</v>
          </cell>
          <cell r="M910" t="str">
            <v>50021</v>
          </cell>
          <cell r="N910" t="str">
            <v>構造物工事</v>
          </cell>
        </row>
        <row r="911">
          <cell r="E911" t="str">
            <v>50022020470</v>
          </cell>
          <cell r="F911" t="str">
            <v>020470</v>
          </cell>
          <cell r="G911" t="str">
            <v/>
          </cell>
          <cell r="H911" t="str">
            <v>東興建設㈱仙台支店</v>
          </cell>
          <cell r="I911">
            <v>6800000</v>
          </cell>
          <cell r="J911">
            <v>38695</v>
          </cell>
          <cell r="K911" t="str">
            <v>5002</v>
          </cell>
          <cell r="L911" t="str">
            <v>構造物工事</v>
          </cell>
          <cell r="M911" t="str">
            <v>50022</v>
          </cell>
          <cell r="N911" t="str">
            <v>構造物工事(その他)</v>
          </cell>
        </row>
        <row r="912">
          <cell r="E912" t="str">
            <v>50030020697</v>
          </cell>
          <cell r="F912" t="str">
            <v>020697</v>
          </cell>
          <cell r="G912" t="str">
            <v/>
          </cell>
          <cell r="H912" t="str">
            <v>東邦ﾋｭｰﾑ管㈱</v>
          </cell>
          <cell r="I912">
            <v>40000000</v>
          </cell>
          <cell r="J912">
            <v>38695</v>
          </cell>
          <cell r="K912" t="str">
            <v>5003</v>
          </cell>
          <cell r="L912" t="str">
            <v>杭打工事</v>
          </cell>
          <cell r="M912" t="str">
            <v>50030</v>
          </cell>
          <cell r="N912" t="str">
            <v>杭打工事</v>
          </cell>
        </row>
        <row r="913">
          <cell r="E913" t="str">
            <v>50050020583</v>
          </cell>
          <cell r="F913" t="str">
            <v>020583</v>
          </cell>
          <cell r="G913" t="str">
            <v/>
          </cell>
          <cell r="H913" t="str">
            <v>㈱遠藤工業</v>
          </cell>
          <cell r="I913">
            <v>1000000</v>
          </cell>
          <cell r="J913">
            <v>38695</v>
          </cell>
          <cell r="K913" t="str">
            <v>5005</v>
          </cell>
          <cell r="L913" t="str">
            <v>土留工事</v>
          </cell>
          <cell r="M913" t="str">
            <v>50050</v>
          </cell>
          <cell r="N913" t="str">
            <v>土留工事</v>
          </cell>
        </row>
        <row r="914">
          <cell r="E914" t="str">
            <v>52002020357</v>
          </cell>
          <cell r="F914" t="str">
            <v>020357</v>
          </cell>
          <cell r="G914" t="str">
            <v/>
          </cell>
          <cell r="H914" t="str">
            <v>ｼﾞｪｺｽ㈱東北支店</v>
          </cell>
          <cell r="I914">
            <v>1050000</v>
          </cell>
          <cell r="J914">
            <v>38695</v>
          </cell>
          <cell r="K914" t="str">
            <v>5200</v>
          </cell>
          <cell r="L914" t="str">
            <v>仮設経費</v>
          </cell>
          <cell r="M914" t="str">
            <v>52002</v>
          </cell>
          <cell r="N914" t="str">
            <v>仮設鋼材</v>
          </cell>
        </row>
        <row r="915">
          <cell r="E915" t="str">
            <v>60007020536</v>
          </cell>
          <cell r="F915" t="str">
            <v>020536</v>
          </cell>
          <cell r="G915" t="str">
            <v/>
          </cell>
          <cell r="H915" t="str">
            <v>㈱建設技術ｾﾝﾀｰ</v>
          </cell>
          <cell r="I915">
            <v>990000</v>
          </cell>
          <cell r="J915">
            <v>38695</v>
          </cell>
          <cell r="K915" t="str">
            <v>6000</v>
          </cell>
          <cell r="L915" t="str">
            <v>施工管理費</v>
          </cell>
          <cell r="M915" t="str">
            <v>60007</v>
          </cell>
          <cell r="N915" t="str">
            <v>地質調査･土質試験</v>
          </cell>
        </row>
        <row r="916">
          <cell r="E916" t="str">
            <v>60009162162</v>
          </cell>
          <cell r="F916" t="str">
            <v>162162</v>
          </cell>
          <cell r="G916" t="str">
            <v/>
          </cell>
          <cell r="H916" t="str">
            <v>東ｽﾘｰｴｽ㈱研究開発分析室</v>
          </cell>
          <cell r="I916">
            <v>940000</v>
          </cell>
          <cell r="J916">
            <v>38695</v>
          </cell>
          <cell r="K916" t="str">
            <v>6000</v>
          </cell>
          <cell r="L916" t="str">
            <v>施工管理費</v>
          </cell>
          <cell r="M916" t="str">
            <v>60009</v>
          </cell>
          <cell r="N916" t="str">
            <v>環境調査</v>
          </cell>
        </row>
        <row r="917">
          <cell r="E917" t="str">
            <v>21003131958</v>
          </cell>
          <cell r="F917" t="str">
            <v>131958</v>
          </cell>
          <cell r="G917" t="str">
            <v/>
          </cell>
          <cell r="H917" t="str">
            <v>宮城相扶㈱</v>
          </cell>
          <cell r="I917">
            <v>2800000</v>
          </cell>
          <cell r="J917">
            <v>38695</v>
          </cell>
          <cell r="K917" t="str">
            <v>2100</v>
          </cell>
          <cell r="L917" t="str">
            <v>ﾕﾆｯﾄ工事</v>
          </cell>
          <cell r="M917" t="str">
            <v>21003</v>
          </cell>
          <cell r="N917" t="str">
            <v>ﾕﾆｯﾄ工事(住設)</v>
          </cell>
        </row>
        <row r="918">
          <cell r="E918" t="str">
            <v>53003101707</v>
          </cell>
          <cell r="F918" t="str">
            <v>101707</v>
          </cell>
          <cell r="G918" t="str">
            <v/>
          </cell>
          <cell r="H918" t="str">
            <v>㈱ﾚﾝﾀﾙｼｽﾃﾑ東北</v>
          </cell>
          <cell r="I918">
            <v>470000</v>
          </cell>
          <cell r="J918">
            <v>38695</v>
          </cell>
          <cell r="K918" t="str">
            <v>5300</v>
          </cell>
          <cell r="L918" t="str">
            <v>機械等経費</v>
          </cell>
          <cell r="M918" t="str">
            <v>53003</v>
          </cell>
          <cell r="N918" t="str">
            <v>機械器具ﾘｰｽ</v>
          </cell>
        </row>
        <row r="919">
          <cell r="E919" t="str">
            <v>02001061322</v>
          </cell>
          <cell r="F919" t="str">
            <v>061322</v>
          </cell>
          <cell r="G919" t="str">
            <v/>
          </cell>
          <cell r="H919" t="str">
            <v>新東総業㈱</v>
          </cell>
          <cell r="I919">
            <v>-1269000</v>
          </cell>
          <cell r="J919">
            <v>38695</v>
          </cell>
          <cell r="K919" t="str">
            <v>0200</v>
          </cell>
          <cell r="L919" t="str">
            <v>土工事</v>
          </cell>
          <cell r="M919" t="str">
            <v>02001</v>
          </cell>
          <cell r="N919" t="str">
            <v>土工事</v>
          </cell>
        </row>
        <row r="920">
          <cell r="E920" t="str">
            <v>21003020159</v>
          </cell>
          <cell r="F920" t="str">
            <v>020159</v>
          </cell>
          <cell r="G920" t="str">
            <v/>
          </cell>
          <cell r="H920" t="str">
            <v>㈱ﾀｾﾞﾝ</v>
          </cell>
          <cell r="I920">
            <v>14300000</v>
          </cell>
          <cell r="J920">
            <v>38695</v>
          </cell>
          <cell r="K920" t="str">
            <v>2100</v>
          </cell>
          <cell r="L920" t="str">
            <v>ﾕﾆｯﾄ工事</v>
          </cell>
          <cell r="M920" t="str">
            <v>21003</v>
          </cell>
          <cell r="N920" t="str">
            <v>ﾕﾆｯﾄ工事(住設)</v>
          </cell>
        </row>
        <row r="921">
          <cell r="E921" t="str">
            <v>26001029326</v>
          </cell>
          <cell r="F921" t="str">
            <v>029326</v>
          </cell>
          <cell r="G921" t="str">
            <v>○</v>
          </cell>
          <cell r="H921" t="str">
            <v>㈱橋本不動産</v>
          </cell>
          <cell r="I921">
            <v>128000000</v>
          </cell>
          <cell r="J921">
            <v>38686</v>
          </cell>
          <cell r="K921" t="str">
            <v>2600</v>
          </cell>
          <cell r="L921" t="str">
            <v>建築一括工事</v>
          </cell>
          <cell r="M921" t="str">
            <v>26001</v>
          </cell>
          <cell r="N921" t="str">
            <v>建築一括工事</v>
          </cell>
        </row>
        <row r="922">
          <cell r="E922" t="str">
            <v>35000020116</v>
          </cell>
          <cell r="F922" t="str">
            <v>020116</v>
          </cell>
          <cell r="G922" t="str">
            <v>○</v>
          </cell>
          <cell r="H922" t="str">
            <v>隼電気㈱</v>
          </cell>
          <cell r="I922">
            <v>14600000</v>
          </cell>
          <cell r="J922">
            <v>38686</v>
          </cell>
          <cell r="K922" t="str">
            <v>3500</v>
          </cell>
          <cell r="L922" t="str">
            <v>電気設備工事</v>
          </cell>
          <cell r="M922" t="str">
            <v>35000</v>
          </cell>
          <cell r="N922" t="str">
            <v>電気設備工事</v>
          </cell>
        </row>
        <row r="923">
          <cell r="E923" t="str">
            <v>33000020333</v>
          </cell>
          <cell r="F923" t="str">
            <v>020333</v>
          </cell>
          <cell r="G923" t="str">
            <v>○</v>
          </cell>
          <cell r="H923" t="str">
            <v>㈱興盛工業所</v>
          </cell>
          <cell r="I923">
            <v>18500000</v>
          </cell>
          <cell r="J923">
            <v>38686</v>
          </cell>
          <cell r="K923" t="str">
            <v>3300</v>
          </cell>
          <cell r="L923" t="str">
            <v>衛生設備工事</v>
          </cell>
          <cell r="M923" t="str">
            <v>33000</v>
          </cell>
          <cell r="N923" t="str">
            <v>衛生設備工事</v>
          </cell>
        </row>
        <row r="924">
          <cell r="E924" t="str">
            <v>22001020348</v>
          </cell>
          <cell r="F924" t="str">
            <v>020348</v>
          </cell>
          <cell r="G924" t="str">
            <v/>
          </cell>
          <cell r="H924" t="str">
            <v>前田道路㈱東北支店</v>
          </cell>
          <cell r="I924">
            <v>5500000</v>
          </cell>
          <cell r="J924">
            <v>38695</v>
          </cell>
          <cell r="K924" t="str">
            <v>2200</v>
          </cell>
          <cell r="L924" t="str">
            <v>外構工事</v>
          </cell>
          <cell r="M924" t="str">
            <v>22001</v>
          </cell>
          <cell r="N924" t="str">
            <v>外構工事</v>
          </cell>
        </row>
        <row r="925">
          <cell r="E925" t="str">
            <v>21002020396</v>
          </cell>
          <cell r="F925" t="str">
            <v>020396</v>
          </cell>
          <cell r="G925" t="str">
            <v/>
          </cell>
          <cell r="H925" t="str">
            <v>栗原木工㈱</v>
          </cell>
          <cell r="I925">
            <v>300000</v>
          </cell>
          <cell r="J925">
            <v>38696</v>
          </cell>
          <cell r="K925" t="str">
            <v>2100</v>
          </cell>
          <cell r="L925" t="str">
            <v>ﾕﾆｯﾄ工事</v>
          </cell>
          <cell r="M925" t="str">
            <v>21002</v>
          </cell>
          <cell r="N925" t="str">
            <v>ﾕﾆｯﾄ工事(家具)</v>
          </cell>
        </row>
        <row r="926">
          <cell r="E926" t="str">
            <v>03001020215</v>
          </cell>
          <cell r="F926" t="str">
            <v>020215</v>
          </cell>
          <cell r="G926" t="str">
            <v/>
          </cell>
          <cell r="H926" t="str">
            <v>東洋ﾃｸﾉ㈱仙台支店</v>
          </cell>
          <cell r="I926">
            <v>1100000</v>
          </cell>
          <cell r="J926">
            <v>38696</v>
          </cell>
          <cell r="K926" t="str">
            <v>0300</v>
          </cell>
          <cell r="L926" t="str">
            <v>杭地業工事</v>
          </cell>
          <cell r="M926" t="str">
            <v>03001</v>
          </cell>
          <cell r="N926" t="str">
            <v>杭地業工事</v>
          </cell>
        </row>
        <row r="927">
          <cell r="E927" t="str">
            <v>12001020439</v>
          </cell>
          <cell r="F927" t="str">
            <v>020439</v>
          </cell>
          <cell r="G927" t="str">
            <v/>
          </cell>
          <cell r="H927" t="str">
            <v>守屋木材㈱</v>
          </cell>
          <cell r="I927">
            <v>37800000</v>
          </cell>
          <cell r="J927">
            <v>38696</v>
          </cell>
          <cell r="K927" t="str">
            <v>1200</v>
          </cell>
          <cell r="L927" t="str">
            <v>木工事</v>
          </cell>
          <cell r="M927" t="str">
            <v>12001</v>
          </cell>
          <cell r="N927" t="str">
            <v>木工事</v>
          </cell>
        </row>
        <row r="928">
          <cell r="E928" t="str">
            <v>51004111766</v>
          </cell>
          <cell r="F928" t="str">
            <v>111766</v>
          </cell>
          <cell r="G928" t="str">
            <v>○</v>
          </cell>
          <cell r="H928" t="str">
            <v>東北鋼材販売㈱</v>
          </cell>
          <cell r="I928">
            <v>2800000</v>
          </cell>
          <cell r="J928">
            <v>38695</v>
          </cell>
          <cell r="K928" t="str">
            <v>5100</v>
          </cell>
          <cell r="L928" t="str">
            <v>材料費</v>
          </cell>
          <cell r="M928" t="str">
            <v>51004</v>
          </cell>
          <cell r="N928" t="str">
            <v>鉄筋･鋼材</v>
          </cell>
        </row>
        <row r="929">
          <cell r="E929" t="str">
            <v>01003212517</v>
          </cell>
          <cell r="F929" t="str">
            <v>212517</v>
          </cell>
          <cell r="G929" t="str">
            <v/>
          </cell>
          <cell r="H929" t="str">
            <v>㈱阿部建設</v>
          </cell>
          <cell r="I929">
            <v>1640000</v>
          </cell>
          <cell r="J929">
            <v>38696</v>
          </cell>
          <cell r="K929" t="str">
            <v>0100</v>
          </cell>
          <cell r="L929" t="str">
            <v>仮設工事</v>
          </cell>
          <cell r="M929" t="str">
            <v>01003</v>
          </cell>
          <cell r="N929" t="str">
            <v>養生､清掃片付け等常用工事</v>
          </cell>
        </row>
        <row r="930">
          <cell r="E930" t="str">
            <v>01001020008</v>
          </cell>
          <cell r="F930" t="str">
            <v>020008</v>
          </cell>
          <cell r="G930" t="str">
            <v>○</v>
          </cell>
          <cell r="H930" t="str">
            <v>向井建設㈱東北支店</v>
          </cell>
          <cell r="I930">
            <v>8800000</v>
          </cell>
          <cell r="J930">
            <v>38696</v>
          </cell>
          <cell r="K930" t="str">
            <v>0100</v>
          </cell>
          <cell r="L930" t="str">
            <v>仮設工事</v>
          </cell>
          <cell r="M930" t="str">
            <v>01001</v>
          </cell>
          <cell r="N930" t="str">
            <v>鳶土工事</v>
          </cell>
        </row>
        <row r="931">
          <cell r="E931" t="str">
            <v>24001020168</v>
          </cell>
          <cell r="F931" t="str">
            <v>020168</v>
          </cell>
          <cell r="G931" t="str">
            <v>○</v>
          </cell>
          <cell r="H931" t="str">
            <v>㈱飛田組</v>
          </cell>
          <cell r="I931">
            <v>30000</v>
          </cell>
          <cell r="J931">
            <v>38696</v>
          </cell>
          <cell r="K931" t="str">
            <v>2400</v>
          </cell>
          <cell r="L931" t="str">
            <v>解体工事</v>
          </cell>
          <cell r="M931" t="str">
            <v>24001</v>
          </cell>
          <cell r="N931" t="str">
            <v>解体工事</v>
          </cell>
        </row>
        <row r="932">
          <cell r="E932" t="str">
            <v>16001030781</v>
          </cell>
          <cell r="F932" t="str">
            <v>030781</v>
          </cell>
          <cell r="G932" t="str">
            <v/>
          </cell>
          <cell r="H932" t="str">
            <v>文化ｼｬｯﾀｰ㈱</v>
          </cell>
          <cell r="I932">
            <v>250000</v>
          </cell>
          <cell r="J932">
            <v>38694</v>
          </cell>
          <cell r="K932" t="str">
            <v>1600</v>
          </cell>
          <cell r="L932" t="str">
            <v>金属製建具工事</v>
          </cell>
          <cell r="M932" t="str">
            <v>16001</v>
          </cell>
          <cell r="N932" t="str">
            <v>金属製建具工事</v>
          </cell>
        </row>
        <row r="933">
          <cell r="E933" t="str">
            <v>26001061247</v>
          </cell>
          <cell r="F933" t="str">
            <v>061247</v>
          </cell>
          <cell r="G933" t="str">
            <v/>
          </cell>
          <cell r="H933" t="str">
            <v>建装工業㈱仙台支店</v>
          </cell>
          <cell r="I933">
            <v>11000000</v>
          </cell>
          <cell r="J933">
            <v>38696</v>
          </cell>
          <cell r="K933" t="str">
            <v>2600</v>
          </cell>
          <cell r="L933" t="str">
            <v>建築一括工事</v>
          </cell>
          <cell r="M933" t="str">
            <v>26001</v>
          </cell>
          <cell r="N933" t="str">
            <v>建築一括工事</v>
          </cell>
        </row>
        <row r="934">
          <cell r="E934" t="str">
            <v>11001081509</v>
          </cell>
          <cell r="F934" t="str">
            <v>081509</v>
          </cell>
          <cell r="G934" t="str">
            <v/>
          </cell>
          <cell r="H934" t="str">
            <v>庄磁工業㈱</v>
          </cell>
          <cell r="I934">
            <v>160000</v>
          </cell>
          <cell r="J934">
            <v>38696</v>
          </cell>
          <cell r="K934" t="str">
            <v>1100</v>
          </cell>
          <cell r="L934" t="str">
            <v>ﾀｲﾙ工事</v>
          </cell>
          <cell r="M934" t="str">
            <v>11001</v>
          </cell>
          <cell r="N934" t="str">
            <v>ﾀｲﾙ工事</v>
          </cell>
        </row>
        <row r="935">
          <cell r="E935" t="str">
            <v>14001020041</v>
          </cell>
          <cell r="F935" t="str">
            <v>020041</v>
          </cell>
          <cell r="G935" t="str">
            <v/>
          </cell>
          <cell r="H935" t="str">
            <v>中央鋼建㈱</v>
          </cell>
          <cell r="I935">
            <v>5600000</v>
          </cell>
          <cell r="J935">
            <v>38696</v>
          </cell>
          <cell r="K935" t="str">
            <v>1400</v>
          </cell>
          <cell r="L935" t="str">
            <v>金属工事</v>
          </cell>
          <cell r="M935" t="str">
            <v>14001</v>
          </cell>
          <cell r="N935" t="str">
            <v>金属工事</v>
          </cell>
        </row>
        <row r="936">
          <cell r="E936" t="str">
            <v>15001030759</v>
          </cell>
          <cell r="F936" t="str">
            <v>030759</v>
          </cell>
          <cell r="G936" t="str">
            <v/>
          </cell>
          <cell r="H936" t="str">
            <v>ｸﾚｱ工業㈱</v>
          </cell>
          <cell r="I936">
            <v>49000</v>
          </cell>
          <cell r="J936">
            <v>38696</v>
          </cell>
          <cell r="K936" t="str">
            <v>1500</v>
          </cell>
          <cell r="L936" t="str">
            <v>左官工事</v>
          </cell>
          <cell r="M936" t="str">
            <v>15001</v>
          </cell>
          <cell r="N936" t="str">
            <v>左官工事</v>
          </cell>
        </row>
        <row r="937">
          <cell r="E937" t="str">
            <v>35000106167</v>
          </cell>
          <cell r="F937" t="str">
            <v>106167</v>
          </cell>
          <cell r="G937" t="str">
            <v/>
          </cell>
          <cell r="H937" t="str">
            <v>㈱菊電社</v>
          </cell>
          <cell r="I937">
            <v>2800000</v>
          </cell>
          <cell r="J937">
            <v>38696</v>
          </cell>
          <cell r="K937" t="str">
            <v>3500</v>
          </cell>
          <cell r="L937" t="str">
            <v>電気設備工事</v>
          </cell>
          <cell r="M937" t="str">
            <v>35000</v>
          </cell>
          <cell r="N937" t="str">
            <v>電気設備工事</v>
          </cell>
        </row>
        <row r="938">
          <cell r="E938" t="str">
            <v>14001020098</v>
          </cell>
          <cell r="F938" t="str">
            <v>020098</v>
          </cell>
          <cell r="G938" t="str">
            <v/>
          </cell>
          <cell r="H938" t="str">
            <v>新日本商事㈱</v>
          </cell>
          <cell r="I938">
            <v>200000</v>
          </cell>
          <cell r="J938">
            <v>38696</v>
          </cell>
          <cell r="K938" t="str">
            <v>1400</v>
          </cell>
          <cell r="L938" t="str">
            <v>金属工事</v>
          </cell>
          <cell r="M938" t="str">
            <v>14001</v>
          </cell>
          <cell r="N938" t="str">
            <v>金属工事</v>
          </cell>
        </row>
        <row r="939">
          <cell r="E939" t="str">
            <v>06001061318</v>
          </cell>
          <cell r="F939" t="str">
            <v>061318</v>
          </cell>
          <cell r="G939" t="str">
            <v>○</v>
          </cell>
          <cell r="H939" t="str">
            <v>ｶﾒｲ㈱ 宮城支店</v>
          </cell>
          <cell r="I939">
            <v>40000</v>
          </cell>
          <cell r="J939">
            <v>38696</v>
          </cell>
          <cell r="K939" t="str">
            <v>0600</v>
          </cell>
          <cell r="L939" t="str">
            <v>鉄骨工事</v>
          </cell>
          <cell r="M939" t="str">
            <v>06001</v>
          </cell>
          <cell r="N939" t="str">
            <v>鉄骨工事</v>
          </cell>
        </row>
        <row r="940">
          <cell r="E940" t="str">
            <v>23001192386</v>
          </cell>
          <cell r="F940" t="str">
            <v>192386</v>
          </cell>
          <cell r="G940" t="str">
            <v/>
          </cell>
          <cell r="H940" t="str">
            <v>古積造園土木㈱</v>
          </cell>
          <cell r="I940">
            <v>750000</v>
          </cell>
          <cell r="J940">
            <v>38696</v>
          </cell>
          <cell r="K940" t="str">
            <v>2300</v>
          </cell>
          <cell r="L940" t="str">
            <v>造園工事</v>
          </cell>
          <cell r="M940" t="str">
            <v>23001</v>
          </cell>
          <cell r="N940" t="str">
            <v>造園工事</v>
          </cell>
        </row>
        <row r="941">
          <cell r="E941" t="str">
            <v>20001020193</v>
          </cell>
          <cell r="F941" t="str">
            <v>020193</v>
          </cell>
          <cell r="G941" t="str">
            <v>○</v>
          </cell>
          <cell r="H941" t="str">
            <v>丸三商事㈱</v>
          </cell>
          <cell r="I941">
            <v>970000</v>
          </cell>
          <cell r="J941">
            <v>38696</v>
          </cell>
          <cell r="K941" t="str">
            <v>2000</v>
          </cell>
          <cell r="L941" t="str">
            <v>内装工事</v>
          </cell>
          <cell r="M941" t="str">
            <v>20001</v>
          </cell>
          <cell r="N941" t="str">
            <v>内装工事</v>
          </cell>
        </row>
        <row r="942">
          <cell r="E942" t="str">
            <v>21001111770</v>
          </cell>
          <cell r="F942" t="str">
            <v>111770</v>
          </cell>
          <cell r="G942" t="str">
            <v/>
          </cell>
          <cell r="H942" t="str">
            <v>㈱東北電照</v>
          </cell>
          <cell r="I942">
            <v>130000</v>
          </cell>
          <cell r="J942">
            <v>38696</v>
          </cell>
          <cell r="K942" t="str">
            <v>2100</v>
          </cell>
          <cell r="L942" t="str">
            <v>ﾕﾆｯﾄ工事</v>
          </cell>
          <cell r="M942" t="str">
            <v>21001</v>
          </cell>
          <cell r="N942" t="str">
            <v>ﾕﾆｯﾄ工事(ｻｲﾝ)</v>
          </cell>
        </row>
        <row r="943">
          <cell r="E943" t="str">
            <v>50381172205</v>
          </cell>
          <cell r="F943" t="str">
            <v>172205</v>
          </cell>
          <cell r="G943" t="str">
            <v/>
          </cell>
          <cell r="H943" t="str">
            <v>鳥羽建設工業㈱</v>
          </cell>
          <cell r="I943">
            <v>410000</v>
          </cell>
          <cell r="J943">
            <v>38692</v>
          </cell>
          <cell r="K943" t="str">
            <v>5038</v>
          </cell>
          <cell r="L943" t="str">
            <v>産廃処理費</v>
          </cell>
          <cell r="M943" t="str">
            <v>50381</v>
          </cell>
          <cell r="N943" t="str">
            <v>産廃処理(がれき類)</v>
          </cell>
        </row>
        <row r="944">
          <cell r="E944" t="str">
            <v>52003192323</v>
          </cell>
          <cell r="F944" t="str">
            <v>192323</v>
          </cell>
          <cell r="G944" t="str">
            <v/>
          </cell>
          <cell r="H944" t="str">
            <v>㈱鈴正工務店</v>
          </cell>
          <cell r="I944">
            <v>30000</v>
          </cell>
          <cell r="J944">
            <v>38696</v>
          </cell>
          <cell r="K944" t="str">
            <v>5200</v>
          </cell>
          <cell r="L944" t="str">
            <v>仮設経費</v>
          </cell>
          <cell r="M944" t="str">
            <v>52003</v>
          </cell>
          <cell r="N944" t="str">
            <v>仮設資材</v>
          </cell>
        </row>
        <row r="945">
          <cell r="E945" t="str">
            <v>53003020414</v>
          </cell>
          <cell r="F945" t="str">
            <v>020414</v>
          </cell>
          <cell r="G945" t="str">
            <v/>
          </cell>
          <cell r="H945" t="str">
            <v>㈱ﾚﾝﾀﾙのﾆｯｹﾝ仙台営業所</v>
          </cell>
          <cell r="I945">
            <v>135000</v>
          </cell>
          <cell r="J945">
            <v>38696</v>
          </cell>
          <cell r="K945" t="str">
            <v>5300</v>
          </cell>
          <cell r="L945" t="str">
            <v>機械等経費</v>
          </cell>
          <cell r="M945" t="str">
            <v>53003</v>
          </cell>
          <cell r="N945" t="str">
            <v>機械器具ﾘｰｽ</v>
          </cell>
        </row>
        <row r="946">
          <cell r="E946" t="str">
            <v>51004020018</v>
          </cell>
          <cell r="F946" t="str">
            <v>020018</v>
          </cell>
          <cell r="G946" t="str">
            <v/>
          </cell>
          <cell r="H946" t="str">
            <v>㈱ｴﾑｵｰﾃｯｸ　東北支店</v>
          </cell>
          <cell r="I946">
            <v>280000</v>
          </cell>
          <cell r="J946">
            <v>38696</v>
          </cell>
          <cell r="K946" t="str">
            <v>5100</v>
          </cell>
          <cell r="L946" t="str">
            <v>材料費</v>
          </cell>
          <cell r="M946" t="str">
            <v>51004</v>
          </cell>
          <cell r="N946" t="str">
            <v>鉄筋･鋼材</v>
          </cell>
        </row>
        <row r="947">
          <cell r="E947" t="str">
            <v>52002020018</v>
          </cell>
          <cell r="F947" t="str">
            <v>020018</v>
          </cell>
          <cell r="G947" t="str">
            <v/>
          </cell>
          <cell r="H947" t="str">
            <v>㈱ｴﾑｵｰﾃｯｸ　東北支店</v>
          </cell>
          <cell r="I947">
            <v>-115000</v>
          </cell>
          <cell r="J947">
            <v>38696</v>
          </cell>
          <cell r="K947" t="str">
            <v>5200</v>
          </cell>
          <cell r="L947" t="str">
            <v>仮設経費</v>
          </cell>
          <cell r="M947" t="str">
            <v>52002</v>
          </cell>
          <cell r="N947" t="str">
            <v>仮設鋼材</v>
          </cell>
        </row>
        <row r="948">
          <cell r="E948" t="str">
            <v>52002020018</v>
          </cell>
          <cell r="F948" t="str">
            <v>020018</v>
          </cell>
          <cell r="G948" t="str">
            <v/>
          </cell>
          <cell r="H948" t="str">
            <v>㈱ｴﾑｵｰﾃｯｸ　東北支店</v>
          </cell>
          <cell r="I948">
            <v>380000</v>
          </cell>
          <cell r="J948">
            <v>38696</v>
          </cell>
          <cell r="K948" t="str">
            <v>5200</v>
          </cell>
          <cell r="L948" t="str">
            <v>仮設経費</v>
          </cell>
          <cell r="M948" t="str">
            <v>52002</v>
          </cell>
          <cell r="N948" t="str">
            <v>仮設鋼材</v>
          </cell>
        </row>
        <row r="949">
          <cell r="E949" t="str">
            <v>53003030777</v>
          </cell>
          <cell r="F949" t="str">
            <v>030777</v>
          </cell>
          <cell r="G949" t="str">
            <v/>
          </cell>
          <cell r="H949" t="str">
            <v>㈱ほくとう宮城支店</v>
          </cell>
          <cell r="I949">
            <v>370000</v>
          </cell>
          <cell r="J949">
            <v>38695</v>
          </cell>
          <cell r="K949" t="str">
            <v>5300</v>
          </cell>
          <cell r="L949" t="str">
            <v>機械等経費</v>
          </cell>
          <cell r="M949" t="str">
            <v>53003</v>
          </cell>
          <cell r="N949" t="str">
            <v>機械器具ﾘｰｽ</v>
          </cell>
        </row>
        <row r="950">
          <cell r="E950" t="str">
            <v>52003121864</v>
          </cell>
          <cell r="F950" t="str">
            <v>121864</v>
          </cell>
          <cell r="G950" t="str">
            <v/>
          </cell>
          <cell r="H950" t="str">
            <v>㈲ｴｽｴｽﾋﾞｰ</v>
          </cell>
          <cell r="I950">
            <v>790000</v>
          </cell>
          <cell r="J950">
            <v>38696</v>
          </cell>
          <cell r="K950" t="str">
            <v>5200</v>
          </cell>
          <cell r="L950" t="str">
            <v>仮設経費</v>
          </cell>
          <cell r="M950" t="str">
            <v>52003</v>
          </cell>
          <cell r="N950" t="str">
            <v>仮設資材</v>
          </cell>
        </row>
        <row r="951">
          <cell r="E951" t="str">
            <v>55002182282</v>
          </cell>
          <cell r="F951" t="str">
            <v>182282</v>
          </cell>
          <cell r="G951" t="str">
            <v/>
          </cell>
          <cell r="H951" t="str">
            <v>㈲ｴｸｾｽ</v>
          </cell>
          <cell r="I951">
            <v>637700</v>
          </cell>
          <cell r="J951">
            <v>38696</v>
          </cell>
          <cell r="K951" t="str">
            <v>5500</v>
          </cell>
          <cell r="L951" t="str">
            <v>安全費</v>
          </cell>
          <cell r="M951" t="str">
            <v>55002</v>
          </cell>
          <cell r="N951" t="str">
            <v>ｶﾞｰﾄﾞﾏﾝ</v>
          </cell>
        </row>
        <row r="952">
          <cell r="E952" t="str">
            <v>50022202456</v>
          </cell>
          <cell r="F952" t="str">
            <v>202456</v>
          </cell>
          <cell r="G952" t="str">
            <v/>
          </cell>
          <cell r="H952" t="str">
            <v>協立工業㈱</v>
          </cell>
          <cell r="I952">
            <v>0</v>
          </cell>
          <cell r="J952">
            <v>38603</v>
          </cell>
          <cell r="K952" t="str">
            <v>5002</v>
          </cell>
          <cell r="L952" t="str">
            <v>構造物工事</v>
          </cell>
          <cell r="M952" t="str">
            <v>50022</v>
          </cell>
          <cell r="N952" t="str">
            <v>構造物工事(その他)</v>
          </cell>
        </row>
        <row r="953">
          <cell r="E953" t="str">
            <v>53001020136</v>
          </cell>
          <cell r="F953" t="str">
            <v>020136</v>
          </cell>
          <cell r="G953" t="str">
            <v/>
          </cell>
          <cell r="H953" t="str">
            <v>新北上重機工業㈱</v>
          </cell>
          <cell r="I953">
            <v>0</v>
          </cell>
          <cell r="J953">
            <v>38653</v>
          </cell>
          <cell r="K953" t="str">
            <v>5300</v>
          </cell>
          <cell r="L953" t="str">
            <v>機械等経費</v>
          </cell>
          <cell r="M953" t="str">
            <v>53001</v>
          </cell>
          <cell r="N953" t="str">
            <v>ｸﾚｰﾝ作業</v>
          </cell>
        </row>
        <row r="954">
          <cell r="E954" t="str">
            <v>55002111753</v>
          </cell>
          <cell r="F954" t="str">
            <v>111753</v>
          </cell>
          <cell r="G954" t="str">
            <v/>
          </cell>
          <cell r="H954" t="str">
            <v>安全ｻｰﾋﾞｽｾﾝﾀｰ㈱</v>
          </cell>
          <cell r="I954">
            <v>0</v>
          </cell>
          <cell r="J954">
            <v>38682</v>
          </cell>
          <cell r="K954" t="str">
            <v>5500</v>
          </cell>
          <cell r="L954" t="str">
            <v>安全費</v>
          </cell>
          <cell r="M954" t="str">
            <v>55002</v>
          </cell>
          <cell r="N954" t="str">
            <v>ｶﾞｰﾄﾞﾏﾝ</v>
          </cell>
        </row>
        <row r="955">
          <cell r="E955" t="str">
            <v>55004030761</v>
          </cell>
          <cell r="F955" t="str">
            <v>030761</v>
          </cell>
          <cell r="G955" t="str">
            <v/>
          </cell>
          <cell r="H955" t="str">
            <v>㈱ﾄｽﾈｯﾄ</v>
          </cell>
          <cell r="I955">
            <v>0</v>
          </cell>
          <cell r="J955">
            <v>38643</v>
          </cell>
          <cell r="K955" t="str">
            <v>5500</v>
          </cell>
          <cell r="L955" t="str">
            <v>安全費</v>
          </cell>
          <cell r="M955" t="str">
            <v>55004</v>
          </cell>
          <cell r="N955" t="str">
            <v>列車見張員</v>
          </cell>
        </row>
        <row r="956">
          <cell r="E956" t="str">
            <v>55002030761</v>
          </cell>
          <cell r="F956" t="str">
            <v>030761</v>
          </cell>
          <cell r="G956" t="str">
            <v/>
          </cell>
          <cell r="H956" t="str">
            <v>㈱ﾄｽﾈｯﾄ</v>
          </cell>
          <cell r="I956">
            <v>1058800</v>
          </cell>
          <cell r="J956">
            <v>38695</v>
          </cell>
          <cell r="K956" t="str">
            <v>5500</v>
          </cell>
          <cell r="L956" t="str">
            <v>安全費</v>
          </cell>
          <cell r="M956" t="str">
            <v>55002</v>
          </cell>
          <cell r="N956" t="str">
            <v>ｶﾞｰﾄﾞﾏﾝ</v>
          </cell>
        </row>
        <row r="957">
          <cell r="E957" t="str">
            <v>52002152091</v>
          </cell>
          <cell r="F957" t="str">
            <v>152091</v>
          </cell>
          <cell r="G957" t="str">
            <v/>
          </cell>
          <cell r="H957" t="str">
            <v>ﾋﾛｾ㈱</v>
          </cell>
          <cell r="I957">
            <v>620000</v>
          </cell>
          <cell r="J957">
            <v>38701</v>
          </cell>
          <cell r="K957" t="str">
            <v>5200</v>
          </cell>
          <cell r="L957" t="str">
            <v>仮設経費</v>
          </cell>
          <cell r="M957" t="str">
            <v>52002</v>
          </cell>
          <cell r="N957" t="str">
            <v>仮設鋼材</v>
          </cell>
        </row>
        <row r="958">
          <cell r="E958" t="str">
            <v>52003101707</v>
          </cell>
          <cell r="F958" t="str">
            <v>101707</v>
          </cell>
          <cell r="G958" t="str">
            <v/>
          </cell>
          <cell r="H958" t="str">
            <v>㈱ﾚﾝﾀﾙｼｽﾃﾑ東北</v>
          </cell>
          <cell r="I958">
            <v>257000</v>
          </cell>
          <cell r="J958">
            <v>38701</v>
          </cell>
          <cell r="K958" t="str">
            <v>5200</v>
          </cell>
          <cell r="L958" t="str">
            <v>仮設経費</v>
          </cell>
          <cell r="M958" t="str">
            <v>52003</v>
          </cell>
          <cell r="N958" t="str">
            <v>仮設資材</v>
          </cell>
        </row>
        <row r="959">
          <cell r="E959" t="str">
            <v>51007020004</v>
          </cell>
          <cell r="F959" t="str">
            <v>020004</v>
          </cell>
          <cell r="G959" t="str">
            <v>○</v>
          </cell>
          <cell r="H959" t="str">
            <v>東北興商㈱</v>
          </cell>
          <cell r="I959">
            <v>83000</v>
          </cell>
          <cell r="J959">
            <v>38701</v>
          </cell>
          <cell r="K959" t="str">
            <v>5100</v>
          </cell>
          <cell r="L959" t="str">
            <v>材料費</v>
          </cell>
          <cell r="M959" t="str">
            <v>51007</v>
          </cell>
          <cell r="N959" t="str">
            <v>共通資材</v>
          </cell>
        </row>
        <row r="960">
          <cell r="E960" t="str">
            <v>50150202448</v>
          </cell>
          <cell r="F960" t="str">
            <v>202448</v>
          </cell>
          <cell r="G960" t="str">
            <v/>
          </cell>
          <cell r="H960" t="str">
            <v>㈱小山田工業所</v>
          </cell>
          <cell r="I960">
            <v>370000</v>
          </cell>
          <cell r="J960">
            <v>38701</v>
          </cell>
          <cell r="K960" t="str">
            <v>5015</v>
          </cell>
          <cell r="L960" t="str">
            <v>橋梁上部工事</v>
          </cell>
          <cell r="M960" t="str">
            <v>50150</v>
          </cell>
          <cell r="N960" t="str">
            <v>橋梁上部工事</v>
          </cell>
        </row>
        <row r="961">
          <cell r="E961" t="str">
            <v>55002212511</v>
          </cell>
          <cell r="F961" t="str">
            <v>212511</v>
          </cell>
          <cell r="G961" t="str">
            <v/>
          </cell>
          <cell r="H961" t="str">
            <v>東洋ﾜｰｸｾｷｭﾘﾃｨ㈱</v>
          </cell>
          <cell r="I961">
            <v>2195500</v>
          </cell>
          <cell r="J961">
            <v>38701</v>
          </cell>
          <cell r="K961" t="str">
            <v>5500</v>
          </cell>
          <cell r="L961" t="str">
            <v>安全費</v>
          </cell>
          <cell r="M961" t="str">
            <v>55002</v>
          </cell>
          <cell r="N961" t="str">
            <v>ｶﾞｰﾄﾞﾏﾝ</v>
          </cell>
        </row>
        <row r="962">
          <cell r="E962" t="str">
            <v>52002020250</v>
          </cell>
          <cell r="F962" t="str">
            <v>020250</v>
          </cell>
          <cell r="G962" t="str">
            <v/>
          </cell>
          <cell r="H962" t="str">
            <v>日本鉄板ﾘｰｽ㈱　東北支店</v>
          </cell>
          <cell r="I962">
            <v>1955000</v>
          </cell>
          <cell r="J962">
            <v>38701</v>
          </cell>
          <cell r="K962" t="str">
            <v>5200</v>
          </cell>
          <cell r="L962" t="str">
            <v>仮設経費</v>
          </cell>
          <cell r="M962" t="str">
            <v>52002</v>
          </cell>
          <cell r="N962" t="str">
            <v>仮設鋼材</v>
          </cell>
        </row>
        <row r="963">
          <cell r="E963" t="str">
            <v>60006162196</v>
          </cell>
          <cell r="F963" t="str">
            <v>162196</v>
          </cell>
          <cell r="G963" t="str">
            <v/>
          </cell>
          <cell r="H963" t="str">
            <v>㈲大和測地</v>
          </cell>
          <cell r="I963">
            <v>300000</v>
          </cell>
          <cell r="J963">
            <v>38701</v>
          </cell>
          <cell r="K963" t="str">
            <v>6000</v>
          </cell>
          <cell r="L963" t="str">
            <v>施工管理費</v>
          </cell>
          <cell r="M963" t="str">
            <v>60006</v>
          </cell>
          <cell r="N963" t="str">
            <v>外注測量</v>
          </cell>
        </row>
        <row r="964">
          <cell r="E964" t="str">
            <v>60007020536</v>
          </cell>
          <cell r="F964" t="str">
            <v>020536</v>
          </cell>
          <cell r="G964" t="str">
            <v/>
          </cell>
          <cell r="H964" t="str">
            <v>㈱建設技術ｾﾝﾀｰ</v>
          </cell>
          <cell r="I964">
            <v>92000</v>
          </cell>
          <cell r="J964">
            <v>38701</v>
          </cell>
          <cell r="K964" t="str">
            <v>6000</v>
          </cell>
          <cell r="L964" t="str">
            <v>施工管理費</v>
          </cell>
          <cell r="M964" t="str">
            <v>60007</v>
          </cell>
          <cell r="N964" t="str">
            <v>地質調査･土質試験</v>
          </cell>
        </row>
        <row r="965">
          <cell r="E965" t="str">
            <v>50392020227</v>
          </cell>
          <cell r="F965" t="str">
            <v>020227</v>
          </cell>
          <cell r="G965" t="str">
            <v/>
          </cell>
          <cell r="H965" t="str">
            <v>㈱吉田産業仙台支店</v>
          </cell>
          <cell r="I965">
            <v>250000</v>
          </cell>
          <cell r="J965">
            <v>38701</v>
          </cell>
          <cell r="K965" t="str">
            <v>5039</v>
          </cell>
          <cell r="L965" t="str">
            <v>雑工事</v>
          </cell>
          <cell r="M965" t="str">
            <v>50392</v>
          </cell>
          <cell r="N965" t="str">
            <v>雑工事(その他)</v>
          </cell>
        </row>
        <row r="966">
          <cell r="E966" t="str">
            <v>50100078413</v>
          </cell>
          <cell r="F966" t="str">
            <v>078413</v>
          </cell>
          <cell r="G966" t="str">
            <v/>
          </cell>
          <cell r="H966" t="str">
            <v>宮十造園土木㈱</v>
          </cell>
          <cell r="I966">
            <v>350000</v>
          </cell>
          <cell r="J966">
            <v>38701</v>
          </cell>
          <cell r="K966" t="str">
            <v>5010</v>
          </cell>
          <cell r="L966" t="str">
            <v>法面工事</v>
          </cell>
          <cell r="M966" t="str">
            <v>50100</v>
          </cell>
          <cell r="N966" t="str">
            <v>法面工事</v>
          </cell>
        </row>
        <row r="967">
          <cell r="E967" t="str">
            <v>51008192319</v>
          </cell>
          <cell r="F967" t="str">
            <v>192319</v>
          </cell>
          <cell r="G967" t="str">
            <v/>
          </cell>
          <cell r="H967" t="str">
            <v>㈱東北三光</v>
          </cell>
          <cell r="I967">
            <v>699600</v>
          </cell>
          <cell r="J967">
            <v>38701</v>
          </cell>
          <cell r="K967" t="str">
            <v>5100</v>
          </cell>
          <cell r="L967" t="str">
            <v>材料費</v>
          </cell>
          <cell r="M967" t="str">
            <v>51008</v>
          </cell>
          <cell r="N967" t="str">
            <v>ｾﾒﾝﾄ</v>
          </cell>
        </row>
        <row r="968">
          <cell r="E968" t="str">
            <v>60004020446</v>
          </cell>
          <cell r="F968" t="str">
            <v>020446</v>
          </cell>
          <cell r="G968" t="str">
            <v/>
          </cell>
          <cell r="H968" t="str">
            <v>泉ｶｯﾀｰ興業㈱支払いは（第一ｶｯﾀｰ興業㈱）</v>
          </cell>
          <cell r="I968">
            <v>162000</v>
          </cell>
          <cell r="J968">
            <v>38699</v>
          </cell>
          <cell r="K968" t="str">
            <v>6000</v>
          </cell>
          <cell r="L968" t="str">
            <v>施工管理費</v>
          </cell>
          <cell r="M968" t="str">
            <v>60004</v>
          </cell>
          <cell r="N968" t="str">
            <v>その他試験</v>
          </cell>
        </row>
        <row r="969">
          <cell r="E969" t="str">
            <v>55002212511</v>
          </cell>
          <cell r="F969" t="str">
            <v>212511</v>
          </cell>
          <cell r="G969" t="str">
            <v/>
          </cell>
          <cell r="H969" t="str">
            <v>東洋ﾜｰｸｾｷｭﾘﾃｨ㈱</v>
          </cell>
          <cell r="I969">
            <v>589000</v>
          </cell>
          <cell r="J969">
            <v>38701</v>
          </cell>
          <cell r="K969" t="str">
            <v>5500</v>
          </cell>
          <cell r="L969" t="str">
            <v>安全費</v>
          </cell>
          <cell r="M969" t="str">
            <v>55002</v>
          </cell>
          <cell r="N969" t="str">
            <v>ｶﾞｰﾄﾞﾏﾝ</v>
          </cell>
        </row>
        <row r="970">
          <cell r="E970" t="str">
            <v>50384172214</v>
          </cell>
          <cell r="F970" t="str">
            <v>172214</v>
          </cell>
          <cell r="G970" t="str">
            <v/>
          </cell>
          <cell r="H970" t="str">
            <v>MKｴｺﾌﾟﾗﾝﾄ㈱</v>
          </cell>
          <cell r="I970">
            <v>94000</v>
          </cell>
          <cell r="J970">
            <v>38701</v>
          </cell>
          <cell r="K970" t="str">
            <v>5038</v>
          </cell>
          <cell r="L970" t="str">
            <v>産廃処理費</v>
          </cell>
          <cell r="M970" t="str">
            <v>50384</v>
          </cell>
          <cell r="N970" t="str">
            <v>産廃処理(産廃ｶｺﾞ)</v>
          </cell>
        </row>
        <row r="971">
          <cell r="E971" t="str">
            <v>60004142083</v>
          </cell>
          <cell r="F971" t="str">
            <v>142083</v>
          </cell>
          <cell r="G971" t="str">
            <v/>
          </cell>
          <cell r="H971" t="str">
            <v>溶接検査㈱</v>
          </cell>
          <cell r="I971">
            <v>800000</v>
          </cell>
          <cell r="J971">
            <v>38701</v>
          </cell>
          <cell r="K971" t="str">
            <v>6000</v>
          </cell>
          <cell r="L971" t="str">
            <v>施工管理費</v>
          </cell>
          <cell r="M971" t="str">
            <v>60004</v>
          </cell>
          <cell r="N971" t="str">
            <v>その他試験</v>
          </cell>
        </row>
        <row r="972">
          <cell r="E972" t="str">
            <v>02002030929</v>
          </cell>
          <cell r="F972" t="str">
            <v>030929</v>
          </cell>
          <cell r="G972" t="str">
            <v>○</v>
          </cell>
          <cell r="H972" t="str">
            <v>青葉重機建設㈱</v>
          </cell>
          <cell r="I972">
            <v>-6900000</v>
          </cell>
          <cell r="J972">
            <v>38701</v>
          </cell>
          <cell r="K972" t="str">
            <v>0200</v>
          </cell>
          <cell r="L972" t="str">
            <v>土工事</v>
          </cell>
          <cell r="M972" t="str">
            <v>02002</v>
          </cell>
          <cell r="N972" t="str">
            <v>山留工事</v>
          </cell>
        </row>
        <row r="973">
          <cell r="E973" t="str">
            <v>13001020170</v>
          </cell>
          <cell r="F973" t="str">
            <v>020170</v>
          </cell>
          <cell r="G973" t="str">
            <v/>
          </cell>
          <cell r="H973" t="str">
            <v>ﾀｹﾀﾞ金属工業㈱</v>
          </cell>
          <cell r="I973">
            <v>500000</v>
          </cell>
          <cell r="J973">
            <v>38701</v>
          </cell>
          <cell r="K973" t="str">
            <v>1300</v>
          </cell>
          <cell r="L973" t="str">
            <v>屋根工事</v>
          </cell>
          <cell r="M973" t="str">
            <v>13001</v>
          </cell>
          <cell r="N973" t="str">
            <v>屋根工事</v>
          </cell>
        </row>
        <row r="974">
          <cell r="E974" t="str">
            <v>16001020553</v>
          </cell>
          <cell r="F974" t="str">
            <v>020553</v>
          </cell>
          <cell r="G974" t="str">
            <v/>
          </cell>
          <cell r="H974" t="str">
            <v>美和ﾛｯｸ㈱仙台営業所</v>
          </cell>
          <cell r="I974">
            <v>290000</v>
          </cell>
          <cell r="J974">
            <v>38701</v>
          </cell>
          <cell r="K974" t="str">
            <v>1600</v>
          </cell>
          <cell r="L974" t="str">
            <v>金属製建具工事</v>
          </cell>
          <cell r="M974" t="str">
            <v>16001</v>
          </cell>
          <cell r="N974" t="str">
            <v>金属製建具工事</v>
          </cell>
        </row>
        <row r="975">
          <cell r="E975" t="str">
            <v>20001061318</v>
          </cell>
          <cell r="F975" t="str">
            <v>061318</v>
          </cell>
          <cell r="G975" t="str">
            <v>○</v>
          </cell>
          <cell r="H975" t="str">
            <v>ｶﾒｲ㈱ 宮城支店</v>
          </cell>
          <cell r="I975">
            <v>-7350000</v>
          </cell>
          <cell r="J975">
            <v>38701</v>
          </cell>
          <cell r="K975" t="str">
            <v>2000</v>
          </cell>
          <cell r="L975" t="str">
            <v>内装工事</v>
          </cell>
          <cell r="M975" t="str">
            <v>20001</v>
          </cell>
          <cell r="N975" t="str">
            <v>内装工事</v>
          </cell>
        </row>
        <row r="976">
          <cell r="E976" t="str">
            <v>05001172220</v>
          </cell>
          <cell r="F976" t="str">
            <v>172220</v>
          </cell>
          <cell r="G976" t="str">
            <v>○</v>
          </cell>
          <cell r="H976" t="str">
            <v>㈱太洋工業</v>
          </cell>
          <cell r="I976">
            <v>300000</v>
          </cell>
          <cell r="J976">
            <v>38701</v>
          </cell>
          <cell r="K976" t="str">
            <v>0500</v>
          </cell>
          <cell r="L976" t="str">
            <v>鉄筋工事</v>
          </cell>
          <cell r="M976" t="str">
            <v>05001</v>
          </cell>
          <cell r="N976" t="str">
            <v>鉄筋工事</v>
          </cell>
        </row>
        <row r="977">
          <cell r="E977" t="str">
            <v>20001051181</v>
          </cell>
          <cell r="F977" t="str">
            <v>051181</v>
          </cell>
          <cell r="G977" t="str">
            <v>○</v>
          </cell>
          <cell r="H977" t="str">
            <v>㈱星和建工</v>
          </cell>
          <cell r="I977">
            <v>725000</v>
          </cell>
          <cell r="J977">
            <v>38701</v>
          </cell>
          <cell r="K977" t="str">
            <v>2000</v>
          </cell>
          <cell r="L977" t="str">
            <v>内装工事</v>
          </cell>
          <cell r="M977" t="str">
            <v>20001</v>
          </cell>
          <cell r="N977" t="str">
            <v>内装工事</v>
          </cell>
        </row>
        <row r="978">
          <cell r="E978" t="str">
            <v>20001051181</v>
          </cell>
          <cell r="F978" t="str">
            <v>051181</v>
          </cell>
          <cell r="G978" t="str">
            <v>○</v>
          </cell>
          <cell r="H978" t="str">
            <v>㈱星和建工</v>
          </cell>
          <cell r="I978">
            <v>1975000</v>
          </cell>
          <cell r="J978">
            <v>38701</v>
          </cell>
          <cell r="K978" t="str">
            <v>2000</v>
          </cell>
          <cell r="L978" t="str">
            <v>内装工事</v>
          </cell>
          <cell r="M978" t="str">
            <v>20001</v>
          </cell>
          <cell r="N978" t="str">
            <v>内装工事</v>
          </cell>
        </row>
        <row r="979">
          <cell r="E979" t="str">
            <v>51003020227</v>
          </cell>
          <cell r="F979" t="str">
            <v>020227</v>
          </cell>
          <cell r="G979" t="str">
            <v/>
          </cell>
          <cell r="H979" t="str">
            <v>㈱吉田産業仙台支店</v>
          </cell>
          <cell r="I979">
            <v>4770000</v>
          </cell>
          <cell r="J979">
            <v>38702</v>
          </cell>
          <cell r="K979" t="str">
            <v>5100</v>
          </cell>
          <cell r="L979" t="str">
            <v>材料費</v>
          </cell>
          <cell r="M979" t="str">
            <v>51003</v>
          </cell>
          <cell r="N979" t="str">
            <v>ｺﾝｸﾘｰﾄ二次製品</v>
          </cell>
        </row>
        <row r="980">
          <cell r="E980" t="str">
            <v>51004020227</v>
          </cell>
          <cell r="F980" t="str">
            <v>020227</v>
          </cell>
          <cell r="G980" t="str">
            <v/>
          </cell>
          <cell r="H980" t="str">
            <v>㈱吉田産業仙台支店</v>
          </cell>
          <cell r="I980">
            <v>2500000</v>
          </cell>
          <cell r="J980">
            <v>38702</v>
          </cell>
          <cell r="K980" t="str">
            <v>5100</v>
          </cell>
          <cell r="L980" t="str">
            <v>材料費</v>
          </cell>
          <cell r="M980" t="str">
            <v>51004</v>
          </cell>
          <cell r="N980" t="str">
            <v>鉄筋･鋼材</v>
          </cell>
        </row>
        <row r="981">
          <cell r="E981" t="str">
            <v>01001081531</v>
          </cell>
          <cell r="F981" t="str">
            <v>081531</v>
          </cell>
          <cell r="G981" t="str">
            <v/>
          </cell>
          <cell r="H981" t="str">
            <v>㈱ｴｽｴｽｹｰ</v>
          </cell>
          <cell r="I981">
            <v>1297000</v>
          </cell>
          <cell r="J981">
            <v>38702</v>
          </cell>
          <cell r="K981" t="str">
            <v>0100</v>
          </cell>
          <cell r="L981" t="str">
            <v>仮設工事</v>
          </cell>
          <cell r="M981" t="str">
            <v>01001</v>
          </cell>
          <cell r="N981" t="str">
            <v>鳶土工事</v>
          </cell>
        </row>
        <row r="982">
          <cell r="E982" t="str">
            <v>02001081531</v>
          </cell>
          <cell r="F982" t="str">
            <v>081531</v>
          </cell>
          <cell r="G982" t="str">
            <v/>
          </cell>
          <cell r="H982" t="str">
            <v>㈱ｴｽｴｽｹｰ</v>
          </cell>
          <cell r="I982">
            <v>530000</v>
          </cell>
          <cell r="J982">
            <v>38702</v>
          </cell>
          <cell r="K982" t="str">
            <v>0200</v>
          </cell>
          <cell r="L982" t="str">
            <v>土工事</v>
          </cell>
          <cell r="M982" t="str">
            <v>02001</v>
          </cell>
          <cell r="N982" t="str">
            <v>土工事</v>
          </cell>
        </row>
        <row r="983">
          <cell r="E983" t="str">
            <v>04001081531</v>
          </cell>
          <cell r="F983" t="str">
            <v>081531</v>
          </cell>
          <cell r="G983" t="str">
            <v/>
          </cell>
          <cell r="H983" t="str">
            <v>㈱ｴｽｴｽｹｰ</v>
          </cell>
          <cell r="I983">
            <v>173000</v>
          </cell>
          <cell r="J983">
            <v>38702</v>
          </cell>
          <cell r="K983" t="str">
            <v>0400</v>
          </cell>
          <cell r="L983" t="str">
            <v>ｺﾝｸﾘｰﾄ工事</v>
          </cell>
          <cell r="M983" t="str">
            <v>04001</v>
          </cell>
          <cell r="N983" t="str">
            <v>ｺﾝｸﾘｰﾄ工事</v>
          </cell>
        </row>
        <row r="984">
          <cell r="E984" t="str">
            <v>04501020017</v>
          </cell>
          <cell r="F984" t="str">
            <v>020017</v>
          </cell>
          <cell r="G984" t="str">
            <v>○</v>
          </cell>
          <cell r="H984" t="str">
            <v>㈱山村工務店</v>
          </cell>
          <cell r="I984">
            <v>900000</v>
          </cell>
          <cell r="J984">
            <v>38702</v>
          </cell>
          <cell r="K984" t="str">
            <v>0450</v>
          </cell>
          <cell r="L984" t="str">
            <v>型枠工事</v>
          </cell>
          <cell r="M984" t="str">
            <v>04501</v>
          </cell>
          <cell r="N984" t="str">
            <v>型枠工事</v>
          </cell>
        </row>
        <row r="985">
          <cell r="E985" t="str">
            <v>05001172263</v>
          </cell>
          <cell r="F985" t="str">
            <v>172263</v>
          </cell>
          <cell r="G985" t="str">
            <v/>
          </cell>
          <cell r="H985" t="str">
            <v>㈱ｻﾝｴｰﾃｯｸ</v>
          </cell>
          <cell r="I985">
            <v>720000</v>
          </cell>
          <cell r="J985">
            <v>38702</v>
          </cell>
          <cell r="K985" t="str">
            <v>0500</v>
          </cell>
          <cell r="L985" t="str">
            <v>鉄筋工事</v>
          </cell>
          <cell r="M985" t="str">
            <v>05001</v>
          </cell>
          <cell r="N985" t="str">
            <v>鉄筋工事</v>
          </cell>
        </row>
        <row r="986">
          <cell r="E986" t="str">
            <v>20001020193</v>
          </cell>
          <cell r="F986" t="str">
            <v>020193</v>
          </cell>
          <cell r="G986" t="str">
            <v>○</v>
          </cell>
          <cell r="H986" t="str">
            <v>丸三商事㈱</v>
          </cell>
          <cell r="I986">
            <v>120000</v>
          </cell>
          <cell r="J986">
            <v>38702</v>
          </cell>
          <cell r="K986" t="str">
            <v>2000</v>
          </cell>
          <cell r="L986" t="str">
            <v>内装工事</v>
          </cell>
          <cell r="M986" t="str">
            <v>20001</v>
          </cell>
          <cell r="N986" t="str">
            <v>内装工事</v>
          </cell>
        </row>
        <row r="987">
          <cell r="E987" t="str">
            <v>19001020350</v>
          </cell>
          <cell r="F987" t="str">
            <v>020350</v>
          </cell>
          <cell r="G987" t="str">
            <v>○</v>
          </cell>
          <cell r="H987" t="str">
            <v>(資)横田塗装店</v>
          </cell>
          <cell r="I987">
            <v>200000</v>
          </cell>
          <cell r="J987">
            <v>38702</v>
          </cell>
          <cell r="K987" t="str">
            <v>1900</v>
          </cell>
          <cell r="L987" t="str">
            <v>塗装工事</v>
          </cell>
          <cell r="M987" t="str">
            <v>19001</v>
          </cell>
          <cell r="N987" t="str">
            <v>塗装工事</v>
          </cell>
        </row>
        <row r="988">
          <cell r="E988" t="str">
            <v>15001121870</v>
          </cell>
          <cell r="F988" t="str">
            <v>121870</v>
          </cell>
          <cell r="G988" t="str">
            <v>○</v>
          </cell>
          <cell r="H988" t="str">
            <v>㈱ﾚﾝﾃｯｸ</v>
          </cell>
          <cell r="I988">
            <v>180000</v>
          </cell>
          <cell r="J988">
            <v>38702</v>
          </cell>
          <cell r="K988" t="str">
            <v>1500</v>
          </cell>
          <cell r="L988" t="str">
            <v>左官工事</v>
          </cell>
          <cell r="M988" t="str">
            <v>15001</v>
          </cell>
          <cell r="N988" t="str">
            <v>左官工事</v>
          </cell>
        </row>
        <row r="989">
          <cell r="E989" t="str">
            <v>13001020170</v>
          </cell>
          <cell r="F989" t="str">
            <v>020170</v>
          </cell>
          <cell r="G989" t="str">
            <v/>
          </cell>
          <cell r="H989" t="str">
            <v>ﾀｹﾀﾞ金属工業㈱</v>
          </cell>
          <cell r="I989">
            <v>1100000</v>
          </cell>
          <cell r="J989">
            <v>38702</v>
          </cell>
          <cell r="K989" t="str">
            <v>1300</v>
          </cell>
          <cell r="L989" t="str">
            <v>屋根工事</v>
          </cell>
          <cell r="M989" t="str">
            <v>13001</v>
          </cell>
          <cell r="N989" t="str">
            <v>屋根工事</v>
          </cell>
        </row>
        <row r="990">
          <cell r="E990" t="str">
            <v>18001020157</v>
          </cell>
          <cell r="F990" t="str">
            <v>020157</v>
          </cell>
          <cell r="G990" t="str">
            <v/>
          </cell>
          <cell r="H990" t="str">
            <v>石井建硝㈱</v>
          </cell>
          <cell r="I990">
            <v>300000</v>
          </cell>
          <cell r="J990">
            <v>38702</v>
          </cell>
          <cell r="K990" t="str">
            <v>1800</v>
          </cell>
          <cell r="L990" t="str">
            <v>硝子工事</v>
          </cell>
          <cell r="M990" t="str">
            <v>18001</v>
          </cell>
          <cell r="N990" t="str">
            <v>硝子工事</v>
          </cell>
        </row>
        <row r="991">
          <cell r="E991" t="str">
            <v>14001020098</v>
          </cell>
          <cell r="F991" t="str">
            <v>020098</v>
          </cell>
          <cell r="G991" t="str">
            <v/>
          </cell>
          <cell r="H991" t="str">
            <v>新日本商事㈱</v>
          </cell>
          <cell r="I991">
            <v>200000</v>
          </cell>
          <cell r="J991">
            <v>38702</v>
          </cell>
          <cell r="K991" t="str">
            <v>1400</v>
          </cell>
          <cell r="L991" t="str">
            <v>金属工事</v>
          </cell>
          <cell r="M991" t="str">
            <v>14001</v>
          </cell>
          <cell r="N991" t="str">
            <v>金属工事</v>
          </cell>
        </row>
        <row r="992">
          <cell r="E992" t="str">
            <v>09002030961</v>
          </cell>
          <cell r="F992" t="str">
            <v>030961</v>
          </cell>
          <cell r="G992" t="str">
            <v/>
          </cell>
          <cell r="H992" t="str">
            <v>㈱日昇工業</v>
          </cell>
          <cell r="I992">
            <v>70000</v>
          </cell>
          <cell r="J992">
            <v>38702</v>
          </cell>
          <cell r="K992" t="str">
            <v>0900</v>
          </cell>
          <cell r="L992" t="str">
            <v>防水工事</v>
          </cell>
          <cell r="M992" t="str">
            <v>09002</v>
          </cell>
          <cell r="N992" t="str">
            <v>防水工事(ｼｰﾘﾝｸﾞ)</v>
          </cell>
        </row>
        <row r="993">
          <cell r="E993" t="str">
            <v>01004020422</v>
          </cell>
          <cell r="F993" t="str">
            <v>020422</v>
          </cell>
          <cell r="G993" t="str">
            <v/>
          </cell>
          <cell r="H993" t="str">
            <v>㈲ｱﾄﾞﾊﾞﾝｽ宮城</v>
          </cell>
          <cell r="I993">
            <v>930000</v>
          </cell>
          <cell r="J993">
            <v>38701</v>
          </cell>
          <cell r="K993" t="str">
            <v>0100</v>
          </cell>
          <cell r="L993" t="str">
            <v>仮設工事</v>
          </cell>
          <cell r="M993" t="str">
            <v>01004</v>
          </cell>
          <cell r="N993" t="str">
            <v>ｸﾘｰﾆﾝｸﾞ</v>
          </cell>
        </row>
        <row r="994">
          <cell r="E994" t="str">
            <v>15001121870</v>
          </cell>
          <cell r="F994" t="str">
            <v>121870</v>
          </cell>
          <cell r="G994" t="str">
            <v>○</v>
          </cell>
          <cell r="H994" t="str">
            <v>㈱ﾚﾝﾃｯｸ</v>
          </cell>
          <cell r="I994">
            <v>700000</v>
          </cell>
          <cell r="J994">
            <v>38703</v>
          </cell>
          <cell r="K994" t="str">
            <v>1500</v>
          </cell>
          <cell r="L994" t="str">
            <v>左官工事</v>
          </cell>
          <cell r="M994" t="str">
            <v>15001</v>
          </cell>
          <cell r="N994" t="str">
            <v>左官工事</v>
          </cell>
        </row>
        <row r="995">
          <cell r="E995" t="str">
            <v>56001020196</v>
          </cell>
          <cell r="F995" t="str">
            <v>020196</v>
          </cell>
          <cell r="G995" t="str">
            <v/>
          </cell>
          <cell r="H995" t="str">
            <v>福興電気㈱</v>
          </cell>
          <cell r="I995">
            <v>900000</v>
          </cell>
          <cell r="J995">
            <v>38703</v>
          </cell>
          <cell r="K995" t="str">
            <v>5600</v>
          </cell>
          <cell r="L995" t="str">
            <v>仮設工事費</v>
          </cell>
          <cell r="M995" t="str">
            <v>56001</v>
          </cell>
          <cell r="N995" t="str">
            <v>仮設電気工事</v>
          </cell>
        </row>
        <row r="996">
          <cell r="E996" t="str">
            <v>56002111764</v>
          </cell>
          <cell r="F996" t="str">
            <v>111764</v>
          </cell>
          <cell r="G996" t="str">
            <v/>
          </cell>
          <cell r="H996" t="str">
            <v>㈱北栄工業所</v>
          </cell>
          <cell r="I996">
            <v>250000</v>
          </cell>
          <cell r="J996">
            <v>38703</v>
          </cell>
          <cell r="K996" t="str">
            <v>5600</v>
          </cell>
          <cell r="L996" t="str">
            <v>仮設工事費</v>
          </cell>
          <cell r="M996" t="str">
            <v>56002</v>
          </cell>
          <cell r="N996" t="str">
            <v>仮設給排水工事</v>
          </cell>
        </row>
        <row r="997">
          <cell r="E997" t="str">
            <v>50384061308</v>
          </cell>
          <cell r="F997" t="str">
            <v>061308</v>
          </cell>
          <cell r="G997" t="str">
            <v/>
          </cell>
          <cell r="H997" t="str">
            <v>㈱木村土建</v>
          </cell>
          <cell r="I997">
            <v>157000</v>
          </cell>
          <cell r="J997">
            <v>38687</v>
          </cell>
          <cell r="K997" t="str">
            <v>5038</v>
          </cell>
          <cell r="L997" t="str">
            <v>産廃処理費</v>
          </cell>
          <cell r="M997" t="str">
            <v>50384</v>
          </cell>
          <cell r="N997" t="str">
            <v>産廃処理(産廃ｶｺﾞ)</v>
          </cell>
        </row>
        <row r="998">
          <cell r="E998" t="str">
            <v>51003020548</v>
          </cell>
          <cell r="F998" t="str">
            <v>020548</v>
          </cell>
          <cell r="G998" t="str">
            <v/>
          </cell>
          <cell r="H998" t="str">
            <v>㈱ﾎｸｴﾂ宮城</v>
          </cell>
          <cell r="I998">
            <v>5100000</v>
          </cell>
          <cell r="J998">
            <v>38695</v>
          </cell>
          <cell r="K998" t="str">
            <v>5100</v>
          </cell>
          <cell r="L998" t="str">
            <v>材料費</v>
          </cell>
          <cell r="M998" t="str">
            <v>51003</v>
          </cell>
          <cell r="N998" t="str">
            <v>ｺﾝｸﾘｰﾄ二次製品</v>
          </cell>
        </row>
        <row r="999">
          <cell r="E999" t="str">
            <v>55002111753</v>
          </cell>
          <cell r="F999" t="str">
            <v>111753</v>
          </cell>
          <cell r="G999" t="str">
            <v/>
          </cell>
          <cell r="H999" t="str">
            <v>安全ｻｰﾋﾞｽｾﾝﾀｰ㈱</v>
          </cell>
          <cell r="I999">
            <v>1970075</v>
          </cell>
          <cell r="J999">
            <v>38695</v>
          </cell>
          <cell r="K999" t="str">
            <v>5500</v>
          </cell>
          <cell r="L999" t="str">
            <v>安全費</v>
          </cell>
          <cell r="M999" t="str">
            <v>55002</v>
          </cell>
          <cell r="N999" t="str">
            <v>ｶﾞｰﾄﾞﾏﾝ</v>
          </cell>
        </row>
        <row r="1000">
          <cell r="E1000" t="str">
            <v>52001030777</v>
          </cell>
          <cell r="F1000" t="str">
            <v>030777</v>
          </cell>
          <cell r="G1000" t="str">
            <v/>
          </cell>
          <cell r="H1000" t="str">
            <v>㈱ほくとう宮城支店</v>
          </cell>
          <cell r="I1000">
            <v>210000</v>
          </cell>
          <cell r="J1000">
            <v>38703</v>
          </cell>
          <cell r="K1000" t="str">
            <v>5200</v>
          </cell>
          <cell r="L1000" t="str">
            <v>仮設経費</v>
          </cell>
          <cell r="M1000" t="str">
            <v>52001</v>
          </cell>
          <cell r="N1000" t="str">
            <v>仮設建物</v>
          </cell>
        </row>
        <row r="1001">
          <cell r="E1001" t="str">
            <v>52001030777</v>
          </cell>
          <cell r="F1001" t="str">
            <v>030777</v>
          </cell>
          <cell r="G1001" t="str">
            <v/>
          </cell>
          <cell r="H1001" t="str">
            <v>㈱ほくとう宮城支店</v>
          </cell>
          <cell r="I1001">
            <v>400000</v>
          </cell>
          <cell r="J1001">
            <v>38703</v>
          </cell>
          <cell r="K1001" t="str">
            <v>5200</v>
          </cell>
          <cell r="L1001" t="str">
            <v>仮設経費</v>
          </cell>
          <cell r="M1001" t="str">
            <v>52001</v>
          </cell>
          <cell r="N1001" t="str">
            <v>仮設建物</v>
          </cell>
        </row>
        <row r="1002">
          <cell r="E1002" t="str">
            <v>53003030777</v>
          </cell>
          <cell r="F1002" t="str">
            <v>030777</v>
          </cell>
          <cell r="G1002" t="str">
            <v/>
          </cell>
          <cell r="H1002" t="str">
            <v>㈱ほくとう宮城支店</v>
          </cell>
          <cell r="I1002">
            <v>1680000</v>
          </cell>
          <cell r="J1002">
            <v>38703</v>
          </cell>
          <cell r="K1002" t="str">
            <v>5300</v>
          </cell>
          <cell r="L1002" t="str">
            <v>機械等経費</v>
          </cell>
          <cell r="M1002" t="str">
            <v>53003</v>
          </cell>
          <cell r="N1002" t="str">
            <v>機械器具ﾘｰｽ</v>
          </cell>
        </row>
        <row r="1003">
          <cell r="E1003" t="str">
            <v>55002111753</v>
          </cell>
          <cell r="F1003" t="str">
            <v>111753</v>
          </cell>
          <cell r="G1003" t="str">
            <v/>
          </cell>
          <cell r="H1003" t="str">
            <v>安全ｻｰﾋﾞｽｾﾝﾀｰ㈱</v>
          </cell>
          <cell r="I1003">
            <v>-1068300</v>
          </cell>
          <cell r="J1003">
            <v>38689</v>
          </cell>
          <cell r="K1003" t="str">
            <v>5500</v>
          </cell>
          <cell r="L1003" t="str">
            <v>安全費</v>
          </cell>
          <cell r="M1003" t="str">
            <v>55002</v>
          </cell>
          <cell r="N1003" t="str">
            <v>ｶﾞｰﾄﾞﾏﾝ</v>
          </cell>
        </row>
        <row r="1004">
          <cell r="E1004" t="str">
            <v>51003020548</v>
          </cell>
          <cell r="F1004" t="str">
            <v>020548</v>
          </cell>
          <cell r="G1004" t="str">
            <v/>
          </cell>
          <cell r="H1004" t="str">
            <v>㈱ﾎｸｴﾂ宮城</v>
          </cell>
          <cell r="I1004">
            <v>3450000</v>
          </cell>
          <cell r="J1004">
            <v>38703</v>
          </cell>
          <cell r="K1004" t="str">
            <v>5100</v>
          </cell>
          <cell r="L1004" t="str">
            <v>材料費</v>
          </cell>
          <cell r="M1004" t="str">
            <v>51003</v>
          </cell>
          <cell r="N1004" t="str">
            <v>ｺﾝｸﾘｰﾄ二次製品</v>
          </cell>
        </row>
        <row r="1005">
          <cell r="E1005" t="str">
            <v>52003202448</v>
          </cell>
          <cell r="F1005" t="str">
            <v>202448</v>
          </cell>
          <cell r="G1005" t="str">
            <v/>
          </cell>
          <cell r="H1005" t="str">
            <v>㈱小山田工業所</v>
          </cell>
          <cell r="I1005">
            <v>1697500</v>
          </cell>
          <cell r="J1005">
            <v>38703</v>
          </cell>
          <cell r="K1005" t="str">
            <v>5200</v>
          </cell>
          <cell r="L1005" t="str">
            <v>仮設経費</v>
          </cell>
          <cell r="M1005" t="str">
            <v>52003</v>
          </cell>
          <cell r="N1005" t="str">
            <v>仮設資材</v>
          </cell>
        </row>
        <row r="1006">
          <cell r="E1006" t="str">
            <v>60006162196</v>
          </cell>
          <cell r="F1006" t="str">
            <v>162196</v>
          </cell>
          <cell r="G1006" t="str">
            <v/>
          </cell>
          <cell r="H1006" t="str">
            <v>㈲大和測地</v>
          </cell>
          <cell r="I1006">
            <v>90000</v>
          </cell>
          <cell r="J1006">
            <v>38702</v>
          </cell>
          <cell r="K1006" t="str">
            <v>6000</v>
          </cell>
          <cell r="L1006" t="str">
            <v>施工管理費</v>
          </cell>
          <cell r="M1006" t="str">
            <v>60006</v>
          </cell>
          <cell r="N1006" t="str">
            <v>外注測量</v>
          </cell>
        </row>
        <row r="1007">
          <cell r="E1007" t="str">
            <v>52001030777</v>
          </cell>
          <cell r="F1007" t="str">
            <v>030777</v>
          </cell>
          <cell r="G1007" t="str">
            <v/>
          </cell>
          <cell r="H1007" t="str">
            <v>㈱ほくとう宮城支店</v>
          </cell>
          <cell r="I1007">
            <v>1560000</v>
          </cell>
          <cell r="J1007">
            <v>38703</v>
          </cell>
          <cell r="K1007" t="str">
            <v>5200</v>
          </cell>
          <cell r="L1007" t="str">
            <v>仮設経費</v>
          </cell>
          <cell r="M1007" t="str">
            <v>52001</v>
          </cell>
          <cell r="N1007" t="str">
            <v>仮設建物</v>
          </cell>
        </row>
        <row r="1008">
          <cell r="E1008" t="str">
            <v>15001121870</v>
          </cell>
          <cell r="F1008" t="str">
            <v>121870</v>
          </cell>
          <cell r="G1008" t="str">
            <v>○</v>
          </cell>
          <cell r="H1008" t="str">
            <v>㈱ﾚﾝﾃｯｸ</v>
          </cell>
          <cell r="I1008">
            <v>1400000</v>
          </cell>
          <cell r="J1008">
            <v>38706</v>
          </cell>
          <cell r="K1008" t="str">
            <v>1500</v>
          </cell>
          <cell r="L1008" t="str">
            <v>左官工事</v>
          </cell>
          <cell r="M1008" t="str">
            <v>15001</v>
          </cell>
          <cell r="N1008" t="str">
            <v>左官工事</v>
          </cell>
        </row>
        <row r="1009">
          <cell r="E1009" t="str">
            <v>16001020257</v>
          </cell>
          <cell r="F1009" t="str">
            <v>020257</v>
          </cell>
          <cell r="G1009" t="str">
            <v/>
          </cell>
          <cell r="H1009" t="str">
            <v>三和ｼｬｯﾀｰ工業㈱仙台営業所</v>
          </cell>
          <cell r="I1009">
            <v>580000</v>
          </cell>
          <cell r="J1009">
            <v>38706</v>
          </cell>
          <cell r="K1009" t="str">
            <v>1600</v>
          </cell>
          <cell r="L1009" t="str">
            <v>金属製建具工事</v>
          </cell>
          <cell r="M1009" t="str">
            <v>16001</v>
          </cell>
          <cell r="N1009" t="str">
            <v>金属製建具工事</v>
          </cell>
        </row>
        <row r="1010">
          <cell r="E1010" t="str">
            <v>01003081531</v>
          </cell>
          <cell r="F1010" t="str">
            <v>081531</v>
          </cell>
          <cell r="G1010" t="str">
            <v/>
          </cell>
          <cell r="H1010" t="str">
            <v>㈱ｴｽｴｽｹｰ</v>
          </cell>
          <cell r="I1010">
            <v>4400000</v>
          </cell>
          <cell r="J1010">
            <v>38706</v>
          </cell>
          <cell r="K1010" t="str">
            <v>0100</v>
          </cell>
          <cell r="L1010" t="str">
            <v>仮設工事</v>
          </cell>
          <cell r="M1010" t="str">
            <v>01003</v>
          </cell>
          <cell r="N1010" t="str">
            <v>養生､清掃片付け等常用工事</v>
          </cell>
        </row>
        <row r="1011">
          <cell r="E1011" t="str">
            <v>51002071447</v>
          </cell>
          <cell r="F1011" t="str">
            <v>071447</v>
          </cell>
          <cell r="G1011" t="str">
            <v/>
          </cell>
          <cell r="H1011" t="str">
            <v>㈱ｺﾞﾀﾞｲ</v>
          </cell>
          <cell r="I1011">
            <v>498750</v>
          </cell>
          <cell r="J1011">
            <v>38706</v>
          </cell>
          <cell r="K1011" t="str">
            <v>5100</v>
          </cell>
          <cell r="L1011" t="str">
            <v>材料費</v>
          </cell>
          <cell r="M1011" t="str">
            <v>51002</v>
          </cell>
          <cell r="N1011" t="str">
            <v>生ｺﾝｸﾘｰﾄ</v>
          </cell>
        </row>
        <row r="1012">
          <cell r="E1012" t="str">
            <v>50012030973</v>
          </cell>
          <cell r="F1012" t="str">
            <v>030973</v>
          </cell>
          <cell r="G1012" t="str">
            <v/>
          </cell>
          <cell r="H1012" t="str">
            <v>小野田ｹﾐｺ㈱</v>
          </cell>
          <cell r="I1012">
            <v>-30000</v>
          </cell>
          <cell r="J1012">
            <v>38706</v>
          </cell>
          <cell r="K1012" t="str">
            <v>5001</v>
          </cell>
          <cell r="L1012" t="str">
            <v>機械土工事</v>
          </cell>
          <cell r="M1012" t="str">
            <v>50012</v>
          </cell>
          <cell r="N1012" t="str">
            <v>機械土工事(その他)</v>
          </cell>
        </row>
        <row r="1013">
          <cell r="E1013" t="str">
            <v>52001030777</v>
          </cell>
          <cell r="F1013" t="str">
            <v>030777</v>
          </cell>
          <cell r="G1013" t="str">
            <v/>
          </cell>
          <cell r="H1013" t="str">
            <v>㈱ほくとう宮城支店</v>
          </cell>
          <cell r="I1013">
            <v>2150000</v>
          </cell>
          <cell r="J1013">
            <v>38706</v>
          </cell>
          <cell r="K1013" t="str">
            <v>5200</v>
          </cell>
          <cell r="L1013" t="str">
            <v>仮設経費</v>
          </cell>
          <cell r="M1013" t="str">
            <v>52001</v>
          </cell>
          <cell r="N1013" t="str">
            <v>仮設建物</v>
          </cell>
        </row>
        <row r="1014">
          <cell r="E1014" t="str">
            <v>52001030777</v>
          </cell>
          <cell r="F1014" t="str">
            <v>030777</v>
          </cell>
          <cell r="G1014" t="str">
            <v/>
          </cell>
          <cell r="H1014" t="str">
            <v>㈱ほくとう宮城支店</v>
          </cell>
          <cell r="I1014">
            <v>830000</v>
          </cell>
          <cell r="J1014">
            <v>38706</v>
          </cell>
          <cell r="K1014" t="str">
            <v>5200</v>
          </cell>
          <cell r="L1014" t="str">
            <v>仮設経費</v>
          </cell>
          <cell r="M1014" t="str">
            <v>52001</v>
          </cell>
          <cell r="N1014" t="str">
            <v>仮設建物</v>
          </cell>
        </row>
        <row r="1015">
          <cell r="E1015" t="str">
            <v>60001020019</v>
          </cell>
          <cell r="F1015" t="str">
            <v>020019</v>
          </cell>
          <cell r="G1015" t="str">
            <v/>
          </cell>
          <cell r="H1015" t="str">
            <v>㈱旭商会仙台店</v>
          </cell>
          <cell r="I1015">
            <v>450000</v>
          </cell>
          <cell r="J1015">
            <v>38706</v>
          </cell>
          <cell r="K1015" t="str">
            <v>6000</v>
          </cell>
          <cell r="L1015" t="str">
            <v>施工管理費</v>
          </cell>
          <cell r="M1015" t="str">
            <v>60001</v>
          </cell>
          <cell r="N1015" t="str">
            <v>測機器ﾘｰｽ</v>
          </cell>
        </row>
        <row r="1016">
          <cell r="E1016" t="str">
            <v>50387020458</v>
          </cell>
          <cell r="F1016" t="str">
            <v>020458</v>
          </cell>
          <cell r="G1016" t="str">
            <v>○</v>
          </cell>
          <cell r="H1016" t="str">
            <v>㈲山春建設</v>
          </cell>
          <cell r="I1016">
            <v>148500</v>
          </cell>
          <cell r="J1016">
            <v>38702</v>
          </cell>
          <cell r="K1016" t="str">
            <v>5038</v>
          </cell>
          <cell r="L1016" t="str">
            <v>産廃処理費</v>
          </cell>
          <cell r="M1016" t="str">
            <v>50387</v>
          </cell>
          <cell r="N1016" t="str">
            <v>産廃処理(運搬)</v>
          </cell>
        </row>
        <row r="1017">
          <cell r="E1017" t="str">
            <v>52001030777</v>
          </cell>
          <cell r="F1017" t="str">
            <v>030777</v>
          </cell>
          <cell r="G1017" t="str">
            <v/>
          </cell>
          <cell r="H1017" t="str">
            <v>㈱ほくとう宮城支店</v>
          </cell>
          <cell r="I1017">
            <v>1040000</v>
          </cell>
          <cell r="J1017">
            <v>38706</v>
          </cell>
          <cell r="K1017" t="str">
            <v>5200</v>
          </cell>
          <cell r="L1017" t="str">
            <v>仮設経費</v>
          </cell>
          <cell r="M1017" t="str">
            <v>52001</v>
          </cell>
          <cell r="N1017" t="str">
            <v>仮設建物</v>
          </cell>
        </row>
        <row r="1018">
          <cell r="E1018" t="str">
            <v>50022030961</v>
          </cell>
          <cell r="F1018" t="str">
            <v>030961</v>
          </cell>
          <cell r="G1018" t="str">
            <v/>
          </cell>
          <cell r="H1018" t="str">
            <v>㈱日昇工業</v>
          </cell>
          <cell r="I1018">
            <v>300000</v>
          </cell>
          <cell r="J1018">
            <v>38707</v>
          </cell>
          <cell r="K1018" t="str">
            <v>5002</v>
          </cell>
          <cell r="L1018" t="str">
            <v>構造物工事</v>
          </cell>
          <cell r="M1018" t="str">
            <v>50022</v>
          </cell>
          <cell r="N1018" t="str">
            <v>構造物工事(その他)</v>
          </cell>
        </row>
        <row r="1019">
          <cell r="E1019" t="str">
            <v>50011202465</v>
          </cell>
          <cell r="F1019" t="str">
            <v>202465</v>
          </cell>
          <cell r="G1019" t="str">
            <v/>
          </cell>
          <cell r="H1019" t="str">
            <v>㈱最上振興</v>
          </cell>
          <cell r="I1019">
            <v>13200000</v>
          </cell>
          <cell r="J1019">
            <v>38703</v>
          </cell>
          <cell r="K1019" t="str">
            <v>5001</v>
          </cell>
          <cell r="L1019" t="str">
            <v>機械土工事</v>
          </cell>
          <cell r="M1019" t="str">
            <v>50011</v>
          </cell>
          <cell r="N1019" t="str">
            <v>機械土工事</v>
          </cell>
        </row>
        <row r="1020">
          <cell r="E1020" t="str">
            <v>50012202468</v>
          </cell>
          <cell r="F1020" t="str">
            <v>202468</v>
          </cell>
          <cell r="G1020" t="str">
            <v/>
          </cell>
          <cell r="H1020" t="str">
            <v>㈱ｺﾄｰ</v>
          </cell>
          <cell r="I1020">
            <v>10000000</v>
          </cell>
          <cell r="J1020">
            <v>38703</v>
          </cell>
          <cell r="K1020" t="str">
            <v>5001</v>
          </cell>
          <cell r="L1020" t="str">
            <v>機械土工事</v>
          </cell>
          <cell r="M1020" t="str">
            <v>50012</v>
          </cell>
          <cell r="N1020" t="str">
            <v>機械土工事(その他)</v>
          </cell>
        </row>
        <row r="1021">
          <cell r="E1021" t="str">
            <v>51002020180</v>
          </cell>
          <cell r="F1021" t="str">
            <v>020180</v>
          </cell>
          <cell r="G1021" t="str">
            <v/>
          </cell>
          <cell r="H1021" t="str">
            <v>大崎生ｺﾝｸﾘｰﾄ協同組合</v>
          </cell>
          <cell r="I1021">
            <v>2959850</v>
          </cell>
          <cell r="J1021">
            <v>38707</v>
          </cell>
          <cell r="K1021" t="str">
            <v>5100</v>
          </cell>
          <cell r="L1021" t="str">
            <v>材料費</v>
          </cell>
          <cell r="M1021" t="str">
            <v>51002</v>
          </cell>
          <cell r="N1021" t="str">
            <v>生ｺﾝｸﾘｰﾄ</v>
          </cell>
        </row>
        <row r="1022">
          <cell r="E1022" t="str">
            <v>50384212518</v>
          </cell>
          <cell r="F1022" t="str">
            <v>212518</v>
          </cell>
          <cell r="G1022" t="str">
            <v/>
          </cell>
          <cell r="H1022" t="str">
            <v>㈱ｽｶｲｸﾘｰﾝﾂﾔﾏ</v>
          </cell>
          <cell r="I1022">
            <v>238500</v>
          </cell>
          <cell r="J1022">
            <v>38706</v>
          </cell>
          <cell r="K1022" t="str">
            <v>5038</v>
          </cell>
          <cell r="L1022" t="str">
            <v>産廃処理費</v>
          </cell>
          <cell r="M1022" t="str">
            <v>50384</v>
          </cell>
          <cell r="N1022" t="str">
            <v>産廃処理(産廃ｶｺﾞ)</v>
          </cell>
        </row>
        <row r="1023">
          <cell r="E1023" t="str">
            <v>50384172214</v>
          </cell>
          <cell r="F1023" t="str">
            <v>172214</v>
          </cell>
          <cell r="G1023" t="str">
            <v/>
          </cell>
          <cell r="H1023" t="str">
            <v>MKｴｺﾌﾟﾗﾝﾄ㈱</v>
          </cell>
          <cell r="I1023">
            <v>116500</v>
          </cell>
          <cell r="J1023">
            <v>38706</v>
          </cell>
          <cell r="K1023" t="str">
            <v>5038</v>
          </cell>
          <cell r="L1023" t="str">
            <v>産廃処理費</v>
          </cell>
          <cell r="M1023" t="str">
            <v>50384</v>
          </cell>
          <cell r="N1023" t="str">
            <v>産廃処理(産廃ｶｺﾞ)</v>
          </cell>
        </row>
        <row r="1024">
          <cell r="E1024" t="str">
            <v>51002071447</v>
          </cell>
          <cell r="F1024" t="str">
            <v>071447</v>
          </cell>
          <cell r="G1024" t="str">
            <v/>
          </cell>
          <cell r="H1024" t="str">
            <v>㈱ｺﾞﾀﾞｲ</v>
          </cell>
          <cell r="I1024">
            <v>2247850</v>
          </cell>
          <cell r="J1024">
            <v>38707</v>
          </cell>
          <cell r="K1024" t="str">
            <v>5100</v>
          </cell>
          <cell r="L1024" t="str">
            <v>材料費</v>
          </cell>
          <cell r="M1024" t="str">
            <v>51002</v>
          </cell>
          <cell r="N1024" t="str">
            <v>生ｺﾝｸﾘｰﾄ</v>
          </cell>
        </row>
        <row r="1025">
          <cell r="E1025" t="str">
            <v>50385212488</v>
          </cell>
          <cell r="F1025" t="str">
            <v>212488</v>
          </cell>
          <cell r="G1025" t="str">
            <v/>
          </cell>
          <cell r="H1025" t="str">
            <v>㈱BWM</v>
          </cell>
          <cell r="I1025">
            <v>600000</v>
          </cell>
          <cell r="J1025">
            <v>38710</v>
          </cell>
          <cell r="K1025" t="str">
            <v>5038</v>
          </cell>
          <cell r="L1025" t="str">
            <v>産廃処理費</v>
          </cell>
          <cell r="M1025" t="str">
            <v>50385</v>
          </cell>
          <cell r="N1025" t="str">
            <v>産廃処理(伐採材)</v>
          </cell>
        </row>
        <row r="1026">
          <cell r="E1026" t="str">
            <v>52002152091</v>
          </cell>
          <cell r="F1026" t="str">
            <v>152091</v>
          </cell>
          <cell r="G1026" t="str">
            <v/>
          </cell>
          <cell r="H1026" t="str">
            <v>ﾋﾛｾ㈱</v>
          </cell>
          <cell r="I1026">
            <v>1750000</v>
          </cell>
          <cell r="J1026">
            <v>38713</v>
          </cell>
          <cell r="K1026" t="str">
            <v>5200</v>
          </cell>
          <cell r="L1026" t="str">
            <v>仮設経費</v>
          </cell>
          <cell r="M1026" t="str">
            <v>52002</v>
          </cell>
          <cell r="N1026" t="str">
            <v>仮設鋼材</v>
          </cell>
        </row>
        <row r="1027">
          <cell r="E1027" t="str">
            <v>53003030777</v>
          </cell>
          <cell r="F1027" t="str">
            <v>030777</v>
          </cell>
          <cell r="G1027" t="str">
            <v/>
          </cell>
          <cell r="H1027" t="str">
            <v>㈱ほくとう宮城支店</v>
          </cell>
          <cell r="I1027">
            <v>150000</v>
          </cell>
          <cell r="J1027">
            <v>38713</v>
          </cell>
          <cell r="K1027" t="str">
            <v>5300</v>
          </cell>
          <cell r="L1027" t="str">
            <v>機械等経費</v>
          </cell>
          <cell r="M1027" t="str">
            <v>53003</v>
          </cell>
          <cell r="N1027" t="str">
            <v>機械器具ﾘｰｽ</v>
          </cell>
        </row>
        <row r="1028">
          <cell r="E1028" t="str">
            <v>53001020074</v>
          </cell>
          <cell r="F1028" t="str">
            <v>020074</v>
          </cell>
          <cell r="G1028" t="str">
            <v>○</v>
          </cell>
          <cell r="H1028" t="str">
            <v>㈱光重機</v>
          </cell>
          <cell r="I1028">
            <v>644000</v>
          </cell>
          <cell r="J1028">
            <v>38713</v>
          </cell>
          <cell r="K1028" t="str">
            <v>5300</v>
          </cell>
          <cell r="L1028" t="str">
            <v>機械等経費</v>
          </cell>
          <cell r="M1028" t="str">
            <v>53001</v>
          </cell>
          <cell r="N1028" t="str">
            <v>ｸﾚｰﾝ作業</v>
          </cell>
        </row>
        <row r="1029">
          <cell r="E1029" t="str">
            <v>50200142048</v>
          </cell>
          <cell r="F1029" t="str">
            <v>142048</v>
          </cell>
          <cell r="G1029" t="str">
            <v/>
          </cell>
          <cell r="H1029" t="str">
            <v>㈱丹野林業建設</v>
          </cell>
          <cell r="I1029">
            <v>810000</v>
          </cell>
          <cell r="J1029">
            <v>38713</v>
          </cell>
          <cell r="K1029" t="str">
            <v>5020</v>
          </cell>
          <cell r="L1029" t="str">
            <v>造園工事</v>
          </cell>
          <cell r="M1029" t="str">
            <v>50200</v>
          </cell>
          <cell r="N1029" t="str">
            <v>造園工事</v>
          </cell>
        </row>
        <row r="1030">
          <cell r="E1030" t="str">
            <v>50200142048</v>
          </cell>
          <cell r="F1030" t="str">
            <v>142048</v>
          </cell>
          <cell r="G1030" t="str">
            <v/>
          </cell>
          <cell r="H1030" t="str">
            <v>㈱丹野林業建設</v>
          </cell>
          <cell r="I1030">
            <v>50000</v>
          </cell>
          <cell r="J1030">
            <v>38713</v>
          </cell>
          <cell r="K1030" t="str">
            <v>5020</v>
          </cell>
          <cell r="L1030" t="str">
            <v>造園工事</v>
          </cell>
          <cell r="M1030" t="str">
            <v>50200</v>
          </cell>
          <cell r="N1030" t="str">
            <v>造園工事</v>
          </cell>
        </row>
        <row r="1031">
          <cell r="E1031" t="str">
            <v>50200142048</v>
          </cell>
          <cell r="F1031" t="str">
            <v>142048</v>
          </cell>
          <cell r="G1031" t="str">
            <v/>
          </cell>
          <cell r="H1031" t="str">
            <v>㈱丹野林業建設</v>
          </cell>
          <cell r="I1031">
            <v>640000</v>
          </cell>
          <cell r="J1031">
            <v>38713</v>
          </cell>
          <cell r="K1031" t="str">
            <v>5020</v>
          </cell>
          <cell r="L1031" t="str">
            <v>造園工事</v>
          </cell>
          <cell r="M1031" t="str">
            <v>50200</v>
          </cell>
          <cell r="N1031" t="str">
            <v>造園工事</v>
          </cell>
        </row>
        <row r="1032">
          <cell r="E1032" t="str">
            <v>60007020536</v>
          </cell>
          <cell r="F1032" t="str">
            <v>020536</v>
          </cell>
          <cell r="G1032" t="str">
            <v/>
          </cell>
          <cell r="H1032" t="str">
            <v>㈱建設技術ｾﾝﾀｰ</v>
          </cell>
          <cell r="I1032">
            <v>60000</v>
          </cell>
          <cell r="J1032">
            <v>38713</v>
          </cell>
          <cell r="K1032" t="str">
            <v>6000</v>
          </cell>
          <cell r="L1032" t="str">
            <v>施工管理費</v>
          </cell>
          <cell r="M1032" t="str">
            <v>60007</v>
          </cell>
          <cell r="N1032" t="str">
            <v>地質調査･土質試験</v>
          </cell>
        </row>
        <row r="1033">
          <cell r="E1033" t="str">
            <v>51004020227</v>
          </cell>
          <cell r="F1033" t="str">
            <v>020227</v>
          </cell>
          <cell r="G1033" t="str">
            <v/>
          </cell>
          <cell r="H1033" t="str">
            <v>㈱吉田産業仙台支店</v>
          </cell>
          <cell r="I1033">
            <v>-1170000</v>
          </cell>
          <cell r="J1033">
            <v>38713</v>
          </cell>
          <cell r="K1033" t="str">
            <v>5100</v>
          </cell>
          <cell r="L1033" t="str">
            <v>材料費</v>
          </cell>
          <cell r="M1033" t="str">
            <v>51004</v>
          </cell>
          <cell r="N1033" t="str">
            <v>鉄筋･鋼材</v>
          </cell>
        </row>
        <row r="1034">
          <cell r="E1034" t="str">
            <v>16001020107</v>
          </cell>
          <cell r="F1034" t="str">
            <v>020107</v>
          </cell>
          <cell r="G1034" t="str">
            <v/>
          </cell>
          <cell r="H1034" t="str">
            <v>不二ｻｯｼ㈱東北支店</v>
          </cell>
          <cell r="I1034">
            <v>240000</v>
          </cell>
          <cell r="J1034">
            <v>38713</v>
          </cell>
          <cell r="K1034" t="str">
            <v>1600</v>
          </cell>
          <cell r="L1034" t="str">
            <v>金属製建具工事</v>
          </cell>
          <cell r="M1034" t="str">
            <v>16001</v>
          </cell>
          <cell r="N1034" t="str">
            <v>金属製建具工事</v>
          </cell>
        </row>
        <row r="1035">
          <cell r="E1035" t="str">
            <v>53001020606</v>
          </cell>
          <cell r="F1035" t="str">
            <v>020606</v>
          </cell>
          <cell r="G1035" t="str">
            <v/>
          </cell>
          <cell r="H1035" t="str">
            <v>東永機工建設㈱</v>
          </cell>
          <cell r="I1035">
            <v>-673687</v>
          </cell>
          <cell r="J1035">
            <v>38713</v>
          </cell>
          <cell r="K1035" t="str">
            <v>5300</v>
          </cell>
          <cell r="L1035" t="str">
            <v>機械等経費</v>
          </cell>
          <cell r="M1035" t="str">
            <v>53001</v>
          </cell>
          <cell r="N1035" t="str">
            <v>ｸﾚｰﾝ作業</v>
          </cell>
        </row>
        <row r="1036">
          <cell r="E1036" t="str">
            <v>56003152094</v>
          </cell>
          <cell r="F1036" t="str">
            <v>152094</v>
          </cell>
          <cell r="G1036" t="str">
            <v>○</v>
          </cell>
          <cell r="H1036" t="str">
            <v>三井住建道路㈱東北支店宮城営業所</v>
          </cell>
          <cell r="I1036">
            <v>600000</v>
          </cell>
          <cell r="J1036">
            <v>38713</v>
          </cell>
          <cell r="K1036" t="str">
            <v>5600</v>
          </cell>
          <cell r="L1036" t="str">
            <v>仮設工事費</v>
          </cell>
          <cell r="M1036" t="str">
            <v>56003</v>
          </cell>
          <cell r="N1036" t="str">
            <v>仮設工事費(その他)</v>
          </cell>
        </row>
        <row r="1037">
          <cell r="E1037" t="str">
            <v>16001152094</v>
          </cell>
          <cell r="F1037" t="str">
            <v>152094</v>
          </cell>
          <cell r="G1037" t="str">
            <v>○</v>
          </cell>
          <cell r="H1037" t="str">
            <v>三井住建道路㈱東北支店宮城営業所</v>
          </cell>
          <cell r="I1037">
            <v>280000</v>
          </cell>
          <cell r="J1037">
            <v>38713</v>
          </cell>
          <cell r="K1037" t="str">
            <v>1600</v>
          </cell>
          <cell r="L1037" t="str">
            <v>金属製建具工事</v>
          </cell>
          <cell r="M1037" t="str">
            <v>16001</v>
          </cell>
          <cell r="N1037" t="str">
            <v>金属製建具工事</v>
          </cell>
        </row>
        <row r="1038">
          <cell r="E1038" t="str">
            <v>22001152094</v>
          </cell>
          <cell r="F1038" t="str">
            <v>152094</v>
          </cell>
          <cell r="G1038" t="str">
            <v>○</v>
          </cell>
          <cell r="H1038" t="str">
            <v>三井住建道路㈱東北支店宮城営業所</v>
          </cell>
          <cell r="I1038">
            <v>240000</v>
          </cell>
          <cell r="J1038">
            <v>38713</v>
          </cell>
          <cell r="K1038" t="str">
            <v>2200</v>
          </cell>
          <cell r="L1038" t="str">
            <v>外構工事</v>
          </cell>
          <cell r="M1038" t="str">
            <v>22001</v>
          </cell>
          <cell r="N1038" t="str">
            <v>外構工事</v>
          </cell>
        </row>
        <row r="1039">
          <cell r="E1039" t="str">
            <v>35000020469</v>
          </cell>
          <cell r="F1039" t="str">
            <v>020469</v>
          </cell>
          <cell r="G1039" t="str">
            <v>○</v>
          </cell>
          <cell r="H1039" t="str">
            <v>㈱ﾕｱﾃｯｸ宮城支社</v>
          </cell>
          <cell r="I1039">
            <v>1000000</v>
          </cell>
          <cell r="J1039">
            <v>38713</v>
          </cell>
          <cell r="K1039" t="str">
            <v>3500</v>
          </cell>
          <cell r="L1039" t="str">
            <v>電気設備工事</v>
          </cell>
          <cell r="M1039" t="str">
            <v>35000</v>
          </cell>
          <cell r="N1039" t="str">
            <v>電気設備工事</v>
          </cell>
        </row>
        <row r="1040">
          <cell r="E1040" t="str">
            <v>51007020004</v>
          </cell>
          <cell r="F1040" t="str">
            <v>020004</v>
          </cell>
          <cell r="G1040" t="str">
            <v>○</v>
          </cell>
          <cell r="H1040" t="str">
            <v>東北興商㈱</v>
          </cell>
          <cell r="I1040">
            <v>232000</v>
          </cell>
          <cell r="J1040">
            <v>38720</v>
          </cell>
          <cell r="K1040" t="str">
            <v>5100</v>
          </cell>
          <cell r="L1040" t="str">
            <v>材料費</v>
          </cell>
          <cell r="M1040" t="str">
            <v>51007</v>
          </cell>
          <cell r="N1040" t="str">
            <v>共通資材</v>
          </cell>
        </row>
        <row r="1041">
          <cell r="E1041" t="str">
            <v>51007020004</v>
          </cell>
          <cell r="F1041" t="str">
            <v>020004</v>
          </cell>
          <cell r="G1041" t="str">
            <v>○</v>
          </cell>
          <cell r="H1041" t="str">
            <v>東北興商㈱</v>
          </cell>
          <cell r="I1041">
            <v>720000</v>
          </cell>
          <cell r="J1041">
            <v>38720</v>
          </cell>
          <cell r="K1041" t="str">
            <v>5100</v>
          </cell>
          <cell r="L1041" t="str">
            <v>材料費</v>
          </cell>
          <cell r="M1041" t="str">
            <v>51007</v>
          </cell>
          <cell r="N1041" t="str">
            <v>共通資材</v>
          </cell>
        </row>
        <row r="1042">
          <cell r="E1042" t="str">
            <v>50070020317</v>
          </cell>
          <cell r="F1042" t="str">
            <v>020317</v>
          </cell>
          <cell r="G1042" t="str">
            <v/>
          </cell>
          <cell r="H1042" t="str">
            <v>共和鋼業㈱</v>
          </cell>
          <cell r="I1042">
            <v>330000</v>
          </cell>
          <cell r="J1042">
            <v>38721</v>
          </cell>
          <cell r="K1042" t="str">
            <v>5007</v>
          </cell>
          <cell r="L1042" t="str">
            <v>鉄筋工事</v>
          </cell>
          <cell r="M1042" t="str">
            <v>50070</v>
          </cell>
          <cell r="N1042" t="str">
            <v>鉄筋工事</v>
          </cell>
        </row>
        <row r="1043">
          <cell r="E1043" t="str">
            <v>50180111815</v>
          </cell>
          <cell r="F1043" t="str">
            <v>111815</v>
          </cell>
          <cell r="G1043" t="str">
            <v/>
          </cell>
          <cell r="H1043" t="str">
            <v>㈱光和電設</v>
          </cell>
          <cell r="I1043">
            <v>400000</v>
          </cell>
          <cell r="J1043">
            <v>38721</v>
          </cell>
          <cell r="K1043" t="str">
            <v>5018</v>
          </cell>
          <cell r="L1043" t="str">
            <v>電気工事</v>
          </cell>
          <cell r="M1043" t="str">
            <v>50180</v>
          </cell>
          <cell r="N1043" t="str">
            <v>電気工事</v>
          </cell>
        </row>
        <row r="1044">
          <cell r="E1044" t="str">
            <v>52002020357</v>
          </cell>
          <cell r="F1044" t="str">
            <v>020357</v>
          </cell>
          <cell r="G1044" t="str">
            <v/>
          </cell>
          <cell r="H1044" t="str">
            <v>ｼﾞｪｺｽ㈱東北支店</v>
          </cell>
          <cell r="I1044">
            <v>940000</v>
          </cell>
          <cell r="J1044">
            <v>38722</v>
          </cell>
          <cell r="K1044" t="str">
            <v>5200</v>
          </cell>
          <cell r="L1044" t="str">
            <v>仮設経費</v>
          </cell>
          <cell r="M1044" t="str">
            <v>52002</v>
          </cell>
          <cell r="N1044" t="str">
            <v>仮設鋼材</v>
          </cell>
        </row>
        <row r="1045">
          <cell r="E1045" t="str">
            <v>50382152125</v>
          </cell>
          <cell r="F1045" t="str">
            <v>152125</v>
          </cell>
          <cell r="G1045" t="str">
            <v/>
          </cell>
          <cell r="H1045" t="str">
            <v>㈱環境開発公社MCM</v>
          </cell>
          <cell r="I1045">
            <v>770000</v>
          </cell>
          <cell r="J1045">
            <v>38722</v>
          </cell>
          <cell r="K1045" t="str">
            <v>5038</v>
          </cell>
          <cell r="L1045" t="str">
            <v>産廃処理費</v>
          </cell>
          <cell r="M1045" t="str">
            <v>50382</v>
          </cell>
          <cell r="N1045" t="str">
            <v>産廃処理(汚泥)</v>
          </cell>
        </row>
        <row r="1046">
          <cell r="E1046" t="str">
            <v>50384061308</v>
          </cell>
          <cell r="F1046" t="str">
            <v>061308</v>
          </cell>
          <cell r="G1046" t="str">
            <v/>
          </cell>
          <cell r="H1046" t="str">
            <v>㈱木村土建</v>
          </cell>
          <cell r="I1046">
            <v>120000</v>
          </cell>
          <cell r="J1046">
            <v>38722</v>
          </cell>
          <cell r="K1046" t="str">
            <v>5038</v>
          </cell>
          <cell r="L1046" t="str">
            <v>産廃処理費</v>
          </cell>
          <cell r="M1046" t="str">
            <v>50384</v>
          </cell>
          <cell r="N1046" t="str">
            <v>産廃処理(産廃ｶｺﾞ)</v>
          </cell>
        </row>
        <row r="1047">
          <cell r="E1047" t="str">
            <v>52003081507</v>
          </cell>
          <cell r="F1047" t="str">
            <v>081507</v>
          </cell>
          <cell r="G1047" t="str">
            <v/>
          </cell>
          <cell r="H1047" t="str">
            <v>㈱杉孝</v>
          </cell>
          <cell r="I1047">
            <v>1240000</v>
          </cell>
          <cell r="J1047">
            <v>38722</v>
          </cell>
          <cell r="K1047" t="str">
            <v>5200</v>
          </cell>
          <cell r="L1047" t="str">
            <v>仮設経費</v>
          </cell>
          <cell r="M1047" t="str">
            <v>52003</v>
          </cell>
          <cell r="N1047" t="str">
            <v>仮設資材</v>
          </cell>
        </row>
        <row r="1048">
          <cell r="E1048" t="str">
            <v>56001020183</v>
          </cell>
          <cell r="F1048" t="str">
            <v>020183</v>
          </cell>
          <cell r="G1048" t="str">
            <v/>
          </cell>
          <cell r="H1048" t="str">
            <v>興和電気㈱</v>
          </cell>
          <cell r="I1048">
            <v>280000</v>
          </cell>
          <cell r="J1048">
            <v>38722</v>
          </cell>
          <cell r="K1048" t="str">
            <v>5600</v>
          </cell>
          <cell r="L1048" t="str">
            <v>仮設工事費</v>
          </cell>
          <cell r="M1048" t="str">
            <v>56001</v>
          </cell>
          <cell r="N1048" t="str">
            <v>仮設電気工事</v>
          </cell>
        </row>
        <row r="1049">
          <cell r="E1049" t="str">
            <v>53003020579</v>
          </cell>
          <cell r="F1049" t="str">
            <v>020579</v>
          </cell>
          <cell r="G1049" t="str">
            <v/>
          </cell>
          <cell r="H1049" t="str">
            <v>ｻﾝｴｰ工業㈱仙台営業所</v>
          </cell>
          <cell r="I1049">
            <v>1350000</v>
          </cell>
          <cell r="J1049">
            <v>38722</v>
          </cell>
          <cell r="K1049" t="str">
            <v>5300</v>
          </cell>
          <cell r="L1049" t="str">
            <v>機械等経費</v>
          </cell>
          <cell r="M1049" t="str">
            <v>53003</v>
          </cell>
          <cell r="N1049" t="str">
            <v>機械器具ﾘｰｽ</v>
          </cell>
        </row>
        <row r="1050">
          <cell r="E1050" t="str">
            <v>50381088624</v>
          </cell>
          <cell r="F1050" t="str">
            <v>088624</v>
          </cell>
          <cell r="G1050" t="str">
            <v/>
          </cell>
          <cell r="H1050" t="str">
            <v>㈱江合</v>
          </cell>
          <cell r="I1050">
            <v>145000</v>
          </cell>
          <cell r="J1050">
            <v>38722</v>
          </cell>
          <cell r="K1050" t="str">
            <v>5038</v>
          </cell>
          <cell r="L1050" t="str">
            <v>産廃処理費</v>
          </cell>
          <cell r="M1050" t="str">
            <v>50381</v>
          </cell>
          <cell r="N1050" t="str">
            <v>産廃処理(がれき類)</v>
          </cell>
        </row>
        <row r="1051">
          <cell r="E1051" t="str">
            <v>55001121873</v>
          </cell>
          <cell r="F1051" t="str">
            <v>121873</v>
          </cell>
          <cell r="G1051" t="str">
            <v/>
          </cell>
          <cell r="H1051" t="str">
            <v>ｾﾌﾃｯｸ㈱</v>
          </cell>
          <cell r="I1051">
            <v>1400000</v>
          </cell>
          <cell r="J1051">
            <v>38722</v>
          </cell>
          <cell r="K1051" t="str">
            <v>5500</v>
          </cell>
          <cell r="L1051" t="str">
            <v>安全費</v>
          </cell>
          <cell r="M1051" t="str">
            <v>55001</v>
          </cell>
          <cell r="N1051" t="str">
            <v>安全施設材</v>
          </cell>
        </row>
        <row r="1052">
          <cell r="E1052" t="str">
            <v>50392020671</v>
          </cell>
          <cell r="F1052" t="str">
            <v>020671</v>
          </cell>
          <cell r="G1052" t="str">
            <v/>
          </cell>
          <cell r="H1052" t="str">
            <v>㈱ﾀｹｻﾞﾜ</v>
          </cell>
          <cell r="I1052">
            <v>1700000</v>
          </cell>
          <cell r="J1052">
            <v>38722</v>
          </cell>
          <cell r="K1052" t="str">
            <v>5039</v>
          </cell>
          <cell r="L1052" t="str">
            <v>雑工事</v>
          </cell>
          <cell r="M1052" t="str">
            <v>50392</v>
          </cell>
          <cell r="N1052" t="str">
            <v>雑工事(その他)</v>
          </cell>
        </row>
        <row r="1053">
          <cell r="E1053" t="str">
            <v>55004030761</v>
          </cell>
          <cell r="F1053" t="str">
            <v>030761</v>
          </cell>
          <cell r="G1053" t="str">
            <v/>
          </cell>
          <cell r="H1053" t="str">
            <v>㈱ﾄｽﾈｯﾄ</v>
          </cell>
          <cell r="I1053">
            <v>2593800</v>
          </cell>
          <cell r="J1053">
            <v>38724</v>
          </cell>
          <cell r="K1053" t="str">
            <v>5500</v>
          </cell>
          <cell r="L1053" t="str">
            <v>安全費</v>
          </cell>
          <cell r="M1053" t="str">
            <v>55004</v>
          </cell>
          <cell r="N1053" t="str">
            <v>列車見張員</v>
          </cell>
        </row>
        <row r="1054">
          <cell r="E1054" t="str">
            <v>56002071395</v>
          </cell>
          <cell r="F1054" t="str">
            <v>071395</v>
          </cell>
          <cell r="G1054" t="str">
            <v/>
          </cell>
          <cell r="H1054" t="str">
            <v>中央管工業㈱</v>
          </cell>
          <cell r="I1054">
            <v>478000</v>
          </cell>
          <cell r="J1054">
            <v>38728</v>
          </cell>
          <cell r="K1054" t="str">
            <v>5600</v>
          </cell>
          <cell r="L1054" t="str">
            <v>仮設工事費</v>
          </cell>
          <cell r="M1054" t="str">
            <v>56002</v>
          </cell>
          <cell r="N1054" t="str">
            <v>仮設給排水工事</v>
          </cell>
        </row>
        <row r="1055">
          <cell r="E1055" t="str">
            <v>52002020357</v>
          </cell>
          <cell r="F1055" t="str">
            <v>020357</v>
          </cell>
          <cell r="G1055" t="str">
            <v/>
          </cell>
          <cell r="H1055" t="str">
            <v>ｼﾞｪｺｽ㈱東北支店</v>
          </cell>
          <cell r="I1055">
            <v>580000</v>
          </cell>
          <cell r="J1055">
            <v>38722</v>
          </cell>
          <cell r="K1055" t="str">
            <v>5200</v>
          </cell>
          <cell r="L1055" t="str">
            <v>仮設経費</v>
          </cell>
          <cell r="M1055" t="str">
            <v>52002</v>
          </cell>
          <cell r="N1055" t="str">
            <v>仮設鋼材</v>
          </cell>
        </row>
        <row r="1056">
          <cell r="E1056" t="str">
            <v>55002111753</v>
          </cell>
          <cell r="F1056" t="str">
            <v>111753</v>
          </cell>
          <cell r="G1056" t="str">
            <v/>
          </cell>
          <cell r="H1056" t="str">
            <v>安全ｻｰﾋﾞｽｾﾝﾀｰ㈱</v>
          </cell>
          <cell r="I1056">
            <v>970750</v>
          </cell>
          <cell r="J1056">
            <v>38722</v>
          </cell>
          <cell r="K1056" t="str">
            <v>5500</v>
          </cell>
          <cell r="L1056" t="str">
            <v>安全費</v>
          </cell>
          <cell r="M1056" t="str">
            <v>55002</v>
          </cell>
          <cell r="N1056" t="str">
            <v>ｶﾞｰﾄﾞﾏﾝ</v>
          </cell>
        </row>
        <row r="1057">
          <cell r="E1057" t="str">
            <v>53001020606</v>
          </cell>
          <cell r="F1057" t="str">
            <v>020606</v>
          </cell>
          <cell r="G1057" t="str">
            <v/>
          </cell>
          <cell r="H1057" t="str">
            <v>東永機工建設㈱</v>
          </cell>
          <cell r="I1057">
            <v>360000</v>
          </cell>
          <cell r="J1057">
            <v>38722</v>
          </cell>
          <cell r="K1057" t="str">
            <v>5300</v>
          </cell>
          <cell r="L1057" t="str">
            <v>機械等経費</v>
          </cell>
          <cell r="M1057" t="str">
            <v>53001</v>
          </cell>
          <cell r="N1057" t="str">
            <v>ｸﾚｰﾝ作業</v>
          </cell>
        </row>
        <row r="1058">
          <cell r="E1058" t="str">
            <v>51008192319</v>
          </cell>
          <cell r="F1058" t="str">
            <v>192319</v>
          </cell>
          <cell r="G1058" t="str">
            <v/>
          </cell>
          <cell r="H1058" t="str">
            <v>㈱東北三光</v>
          </cell>
          <cell r="I1058">
            <v>847500</v>
          </cell>
          <cell r="J1058">
            <v>38724</v>
          </cell>
          <cell r="K1058" t="str">
            <v>5100</v>
          </cell>
          <cell r="L1058" t="str">
            <v>材料費</v>
          </cell>
          <cell r="M1058" t="str">
            <v>51008</v>
          </cell>
          <cell r="N1058" t="str">
            <v>ｾﾒﾝﾄ</v>
          </cell>
        </row>
        <row r="1059">
          <cell r="E1059" t="str">
            <v>52003081507</v>
          </cell>
          <cell r="F1059" t="str">
            <v>081507</v>
          </cell>
          <cell r="G1059" t="str">
            <v/>
          </cell>
          <cell r="H1059" t="str">
            <v>㈱杉孝</v>
          </cell>
          <cell r="I1059">
            <v>194000</v>
          </cell>
          <cell r="J1059">
            <v>38724</v>
          </cell>
          <cell r="K1059" t="str">
            <v>5200</v>
          </cell>
          <cell r="L1059" t="str">
            <v>仮設経費</v>
          </cell>
          <cell r="M1059" t="str">
            <v>52003</v>
          </cell>
          <cell r="N1059" t="str">
            <v>仮設資材</v>
          </cell>
        </row>
        <row r="1060">
          <cell r="E1060" t="str">
            <v>56001051121</v>
          </cell>
          <cell r="F1060" t="str">
            <v>051121</v>
          </cell>
          <cell r="G1060" t="str">
            <v/>
          </cell>
          <cell r="H1060" t="str">
            <v>正光電気工事㈱</v>
          </cell>
          <cell r="I1060">
            <v>267000</v>
          </cell>
          <cell r="J1060">
            <v>38728</v>
          </cell>
          <cell r="K1060" t="str">
            <v>5600</v>
          </cell>
          <cell r="L1060" t="str">
            <v>仮設工事費</v>
          </cell>
          <cell r="M1060" t="str">
            <v>56001</v>
          </cell>
          <cell r="N1060" t="str">
            <v>仮設電気工事</v>
          </cell>
        </row>
        <row r="1061">
          <cell r="E1061" t="str">
            <v>50384061308</v>
          </cell>
          <cell r="F1061" t="str">
            <v>061308</v>
          </cell>
          <cell r="G1061" t="str">
            <v/>
          </cell>
          <cell r="H1061" t="str">
            <v>㈱木村土建</v>
          </cell>
          <cell r="I1061">
            <v>550000</v>
          </cell>
          <cell r="J1061">
            <v>38728</v>
          </cell>
          <cell r="K1061" t="str">
            <v>5038</v>
          </cell>
          <cell r="L1061" t="str">
            <v>産廃処理費</v>
          </cell>
          <cell r="M1061" t="str">
            <v>50384</v>
          </cell>
          <cell r="N1061" t="str">
            <v>産廃処理(産廃ｶｺﾞ)</v>
          </cell>
        </row>
        <row r="1062">
          <cell r="E1062" t="str">
            <v>52002020250</v>
          </cell>
          <cell r="F1062" t="str">
            <v>020250</v>
          </cell>
          <cell r="G1062" t="str">
            <v/>
          </cell>
          <cell r="H1062" t="str">
            <v>日本鉄板ﾘｰｽ㈱　東北支店</v>
          </cell>
          <cell r="I1062">
            <v>939000</v>
          </cell>
          <cell r="J1062">
            <v>38722</v>
          </cell>
          <cell r="K1062" t="str">
            <v>5200</v>
          </cell>
          <cell r="L1062" t="str">
            <v>仮設経費</v>
          </cell>
          <cell r="M1062" t="str">
            <v>52002</v>
          </cell>
          <cell r="N1062" t="str">
            <v>仮設鋼材</v>
          </cell>
        </row>
        <row r="1063">
          <cell r="E1063" t="str">
            <v>52001030777</v>
          </cell>
          <cell r="F1063" t="str">
            <v>030777</v>
          </cell>
          <cell r="G1063" t="str">
            <v/>
          </cell>
          <cell r="H1063" t="str">
            <v>㈱ほくとう宮城支店</v>
          </cell>
          <cell r="I1063">
            <v>310000</v>
          </cell>
          <cell r="J1063">
            <v>38722</v>
          </cell>
          <cell r="K1063" t="str">
            <v>5200</v>
          </cell>
          <cell r="L1063" t="str">
            <v>仮設経費</v>
          </cell>
          <cell r="M1063" t="str">
            <v>52001</v>
          </cell>
          <cell r="N1063" t="str">
            <v>仮設建物</v>
          </cell>
        </row>
        <row r="1064">
          <cell r="E1064" t="str">
            <v>53003030777</v>
          </cell>
          <cell r="F1064" t="str">
            <v>030777</v>
          </cell>
          <cell r="G1064" t="str">
            <v/>
          </cell>
          <cell r="H1064" t="str">
            <v>㈱ほくとう宮城支店</v>
          </cell>
          <cell r="I1064">
            <v>665000</v>
          </cell>
          <cell r="J1064">
            <v>38722</v>
          </cell>
          <cell r="K1064" t="str">
            <v>5300</v>
          </cell>
          <cell r="L1064" t="str">
            <v>機械等経費</v>
          </cell>
          <cell r="M1064" t="str">
            <v>53003</v>
          </cell>
          <cell r="N1064" t="str">
            <v>機械器具ﾘｰｽ</v>
          </cell>
        </row>
        <row r="1065">
          <cell r="E1065" t="str">
            <v>53003020414</v>
          </cell>
          <cell r="F1065" t="str">
            <v>020414</v>
          </cell>
          <cell r="G1065" t="str">
            <v/>
          </cell>
          <cell r="H1065" t="str">
            <v>㈱ﾚﾝﾀﾙのﾆｯｹﾝ仙台営業所</v>
          </cell>
          <cell r="I1065">
            <v>428000</v>
          </cell>
          <cell r="J1065">
            <v>38728</v>
          </cell>
          <cell r="K1065" t="str">
            <v>5300</v>
          </cell>
          <cell r="L1065" t="str">
            <v>機械等経費</v>
          </cell>
          <cell r="M1065" t="str">
            <v>53003</v>
          </cell>
          <cell r="N1065" t="str">
            <v>機械器具ﾘｰｽ</v>
          </cell>
        </row>
        <row r="1066">
          <cell r="E1066" t="str">
            <v>51001111839</v>
          </cell>
          <cell r="F1066" t="str">
            <v>111839</v>
          </cell>
          <cell r="G1066" t="str">
            <v/>
          </cell>
          <cell r="H1066" t="str">
            <v>田中建材輸送㈱</v>
          </cell>
          <cell r="I1066">
            <v>240000</v>
          </cell>
          <cell r="J1066">
            <v>38724</v>
          </cell>
          <cell r="K1066" t="str">
            <v>5100</v>
          </cell>
          <cell r="L1066" t="str">
            <v>材料費</v>
          </cell>
          <cell r="M1066" t="str">
            <v>51001</v>
          </cell>
          <cell r="N1066" t="str">
            <v>骨材</v>
          </cell>
        </row>
        <row r="1067">
          <cell r="E1067" t="str">
            <v>50140101734</v>
          </cell>
          <cell r="F1067" t="str">
            <v>101734</v>
          </cell>
          <cell r="G1067" t="str">
            <v/>
          </cell>
          <cell r="H1067" t="str">
            <v>藤田建設㈱</v>
          </cell>
          <cell r="I1067">
            <v>71200000</v>
          </cell>
          <cell r="J1067">
            <v>38728</v>
          </cell>
          <cell r="K1067" t="str">
            <v>5014</v>
          </cell>
          <cell r="L1067" t="str">
            <v>下水道工事</v>
          </cell>
          <cell r="M1067" t="str">
            <v>50140</v>
          </cell>
          <cell r="N1067" t="str">
            <v>下水道工事</v>
          </cell>
        </row>
        <row r="1068">
          <cell r="E1068" t="str">
            <v>50180020318</v>
          </cell>
          <cell r="F1068" t="str">
            <v>020318</v>
          </cell>
          <cell r="G1068" t="str">
            <v>○</v>
          </cell>
          <cell r="H1068" t="str">
            <v>熊谷電工㈱</v>
          </cell>
          <cell r="I1068">
            <v>800000</v>
          </cell>
          <cell r="J1068">
            <v>38728</v>
          </cell>
          <cell r="K1068" t="str">
            <v>5018</v>
          </cell>
          <cell r="L1068" t="str">
            <v>電気工事</v>
          </cell>
          <cell r="M1068" t="str">
            <v>50180</v>
          </cell>
          <cell r="N1068" t="str">
            <v>電気工事</v>
          </cell>
        </row>
        <row r="1069">
          <cell r="E1069" t="str">
            <v>50200078413</v>
          </cell>
          <cell r="F1069" t="str">
            <v>078413</v>
          </cell>
          <cell r="G1069" t="str">
            <v/>
          </cell>
          <cell r="H1069" t="str">
            <v>宮十造園土木㈱</v>
          </cell>
          <cell r="I1069">
            <v>1900000</v>
          </cell>
          <cell r="J1069">
            <v>38728</v>
          </cell>
          <cell r="K1069" t="str">
            <v>5020</v>
          </cell>
          <cell r="L1069" t="str">
            <v>造園工事</v>
          </cell>
          <cell r="M1069" t="str">
            <v>50200</v>
          </cell>
          <cell r="N1069" t="str">
            <v>造園工事</v>
          </cell>
        </row>
        <row r="1070">
          <cell r="E1070" t="str">
            <v>51002020001</v>
          </cell>
          <cell r="F1070" t="str">
            <v>020001</v>
          </cell>
          <cell r="G1070" t="str">
            <v>○</v>
          </cell>
          <cell r="H1070" t="str">
            <v>仙台やしろ商事㈱</v>
          </cell>
          <cell r="I1070">
            <v>8545000</v>
          </cell>
          <cell r="J1070">
            <v>38728</v>
          </cell>
          <cell r="K1070" t="str">
            <v>5100</v>
          </cell>
          <cell r="L1070" t="str">
            <v>材料費</v>
          </cell>
          <cell r="M1070" t="str">
            <v>51002</v>
          </cell>
          <cell r="N1070" t="str">
            <v>生ｺﾝｸﾘｰﾄ</v>
          </cell>
        </row>
        <row r="1071">
          <cell r="E1071" t="str">
            <v>51003020001</v>
          </cell>
          <cell r="F1071" t="str">
            <v>020001</v>
          </cell>
          <cell r="G1071" t="str">
            <v>○</v>
          </cell>
          <cell r="H1071" t="str">
            <v>仙台やしろ商事㈱</v>
          </cell>
          <cell r="I1071">
            <v>32980000</v>
          </cell>
          <cell r="J1071">
            <v>38728</v>
          </cell>
          <cell r="K1071" t="str">
            <v>5100</v>
          </cell>
          <cell r="L1071" t="str">
            <v>材料費</v>
          </cell>
          <cell r="M1071" t="str">
            <v>51003</v>
          </cell>
          <cell r="N1071" t="str">
            <v>ｺﾝｸﾘｰﾄ二次製品</v>
          </cell>
        </row>
        <row r="1072">
          <cell r="E1072" t="str">
            <v>56001020318</v>
          </cell>
          <cell r="F1072" t="str">
            <v>020318</v>
          </cell>
          <cell r="G1072" t="str">
            <v>○</v>
          </cell>
          <cell r="H1072" t="str">
            <v>熊谷電工㈱</v>
          </cell>
          <cell r="I1072">
            <v>50000</v>
          </cell>
          <cell r="J1072">
            <v>38728</v>
          </cell>
          <cell r="K1072" t="str">
            <v>5600</v>
          </cell>
          <cell r="L1072" t="str">
            <v>仮設工事費</v>
          </cell>
          <cell r="M1072" t="str">
            <v>56001</v>
          </cell>
          <cell r="N1072" t="str">
            <v>仮設電気工事</v>
          </cell>
        </row>
        <row r="1073">
          <cell r="E1073" t="str">
            <v>53001020400</v>
          </cell>
          <cell r="F1073" t="str">
            <v>020400</v>
          </cell>
          <cell r="G1073" t="str">
            <v/>
          </cell>
          <cell r="H1073" t="str">
            <v>㈱ﾋﾙﾀ</v>
          </cell>
          <cell r="I1073">
            <v>3120000</v>
          </cell>
          <cell r="J1073">
            <v>38723</v>
          </cell>
          <cell r="K1073" t="str">
            <v>5300</v>
          </cell>
          <cell r="L1073" t="str">
            <v>機械等経費</v>
          </cell>
          <cell r="M1073" t="str">
            <v>53001</v>
          </cell>
          <cell r="N1073" t="str">
            <v>ｸﾚｰﾝ作業</v>
          </cell>
        </row>
        <row r="1074">
          <cell r="E1074" t="str">
            <v>20001020350</v>
          </cell>
          <cell r="F1074" t="str">
            <v>020350</v>
          </cell>
          <cell r="G1074" t="str">
            <v>○</v>
          </cell>
          <cell r="H1074" t="str">
            <v>(資)横田塗装店</v>
          </cell>
          <cell r="I1074">
            <v>600000</v>
          </cell>
          <cell r="J1074">
            <v>38722</v>
          </cell>
          <cell r="K1074" t="str">
            <v>2000</v>
          </cell>
          <cell r="L1074" t="str">
            <v>内装工事</v>
          </cell>
          <cell r="M1074" t="str">
            <v>20001</v>
          </cell>
          <cell r="N1074" t="str">
            <v>内装工事</v>
          </cell>
        </row>
        <row r="1075">
          <cell r="E1075" t="str">
            <v>01001020462</v>
          </cell>
          <cell r="F1075" t="str">
            <v>020462</v>
          </cell>
          <cell r="G1075" t="str">
            <v/>
          </cell>
          <cell r="H1075" t="str">
            <v>遠藤興業㈱</v>
          </cell>
          <cell r="I1075">
            <v>1590000</v>
          </cell>
          <cell r="J1075">
            <v>38722</v>
          </cell>
          <cell r="K1075" t="str">
            <v>0100</v>
          </cell>
          <cell r="L1075" t="str">
            <v>仮設工事</v>
          </cell>
          <cell r="M1075" t="str">
            <v>01001</v>
          </cell>
          <cell r="N1075" t="str">
            <v>鳶土工事</v>
          </cell>
        </row>
        <row r="1076">
          <cell r="E1076" t="str">
            <v>02001020462</v>
          </cell>
          <cell r="F1076" t="str">
            <v>020462</v>
          </cell>
          <cell r="G1076" t="str">
            <v/>
          </cell>
          <cell r="H1076" t="str">
            <v>遠藤興業㈱</v>
          </cell>
          <cell r="I1076">
            <v>740000</v>
          </cell>
          <cell r="J1076">
            <v>38722</v>
          </cell>
          <cell r="K1076" t="str">
            <v>0200</v>
          </cell>
          <cell r="L1076" t="str">
            <v>土工事</v>
          </cell>
          <cell r="M1076" t="str">
            <v>02001</v>
          </cell>
          <cell r="N1076" t="str">
            <v>土工事</v>
          </cell>
        </row>
        <row r="1077">
          <cell r="E1077" t="str">
            <v>04001020462</v>
          </cell>
          <cell r="F1077" t="str">
            <v>020462</v>
          </cell>
          <cell r="G1077" t="str">
            <v/>
          </cell>
          <cell r="H1077" t="str">
            <v>遠藤興業㈱</v>
          </cell>
          <cell r="I1077">
            <v>0</v>
          </cell>
          <cell r="J1077">
            <v>38722</v>
          </cell>
          <cell r="K1077" t="str">
            <v>0400</v>
          </cell>
          <cell r="L1077" t="str">
            <v>ｺﾝｸﾘｰﾄ工事</v>
          </cell>
          <cell r="M1077" t="str">
            <v>04001</v>
          </cell>
          <cell r="N1077" t="str">
            <v>ｺﾝｸﾘｰﾄ工事</v>
          </cell>
        </row>
        <row r="1078">
          <cell r="E1078" t="str">
            <v>03001212499</v>
          </cell>
          <cell r="F1078" t="str">
            <v>212499</v>
          </cell>
          <cell r="G1078" t="str">
            <v/>
          </cell>
          <cell r="H1078" t="str">
            <v>㈱富士宇部東北支店</v>
          </cell>
          <cell r="I1078">
            <v>-1600000</v>
          </cell>
          <cell r="J1078">
            <v>38722</v>
          </cell>
          <cell r="K1078" t="str">
            <v>0300</v>
          </cell>
          <cell r="L1078" t="str">
            <v>杭地業工事</v>
          </cell>
          <cell r="M1078" t="str">
            <v>03001</v>
          </cell>
          <cell r="N1078" t="str">
            <v>杭地業工事</v>
          </cell>
        </row>
        <row r="1079">
          <cell r="E1079" t="str">
            <v>60009212519</v>
          </cell>
          <cell r="F1079" t="str">
            <v>212519</v>
          </cell>
          <cell r="G1079" t="str">
            <v/>
          </cell>
          <cell r="H1079" t="str">
            <v>㈱環境技術ｿﾘｭｰｼｮﾝ</v>
          </cell>
          <cell r="I1079">
            <v>700000</v>
          </cell>
          <cell r="J1079">
            <v>38728</v>
          </cell>
          <cell r="K1079" t="str">
            <v>6000</v>
          </cell>
          <cell r="L1079" t="str">
            <v>施工管理費</v>
          </cell>
          <cell r="M1079" t="str">
            <v>60009</v>
          </cell>
          <cell r="N1079" t="str">
            <v>環境調査</v>
          </cell>
        </row>
        <row r="1080">
          <cell r="E1080" t="str">
            <v>01003081531</v>
          </cell>
          <cell r="F1080" t="str">
            <v>081531</v>
          </cell>
          <cell r="G1080" t="str">
            <v/>
          </cell>
          <cell r="H1080" t="str">
            <v>㈱ｴｽｴｽｹｰ</v>
          </cell>
          <cell r="I1080">
            <v>1800000</v>
          </cell>
          <cell r="J1080">
            <v>38728</v>
          </cell>
          <cell r="K1080" t="str">
            <v>0100</v>
          </cell>
          <cell r="L1080" t="str">
            <v>仮設工事</v>
          </cell>
          <cell r="M1080" t="str">
            <v>01003</v>
          </cell>
          <cell r="N1080" t="str">
            <v>養生､清掃片付け等常用工事</v>
          </cell>
        </row>
        <row r="1081">
          <cell r="E1081" t="str">
            <v>16001030781</v>
          </cell>
          <cell r="F1081" t="str">
            <v>030781</v>
          </cell>
          <cell r="G1081" t="str">
            <v/>
          </cell>
          <cell r="H1081" t="str">
            <v>文化ｼｬｯﾀｰ㈱</v>
          </cell>
          <cell r="I1081">
            <v>360000</v>
          </cell>
          <cell r="J1081">
            <v>38721</v>
          </cell>
          <cell r="K1081" t="str">
            <v>1600</v>
          </cell>
          <cell r="L1081" t="str">
            <v>金属製建具工事</v>
          </cell>
          <cell r="M1081" t="str">
            <v>16001</v>
          </cell>
          <cell r="N1081" t="str">
            <v>金属製建具工事</v>
          </cell>
        </row>
        <row r="1082">
          <cell r="E1082" t="str">
            <v>20001192384</v>
          </cell>
          <cell r="F1082" t="str">
            <v>192384</v>
          </cell>
          <cell r="G1082" t="str">
            <v/>
          </cell>
          <cell r="H1082" t="str">
            <v>大協物産㈱</v>
          </cell>
          <cell r="I1082">
            <v>2600000</v>
          </cell>
          <cell r="J1082">
            <v>38722</v>
          </cell>
          <cell r="K1082" t="str">
            <v>2000</v>
          </cell>
          <cell r="L1082" t="str">
            <v>内装工事</v>
          </cell>
          <cell r="M1082" t="str">
            <v>20001</v>
          </cell>
          <cell r="N1082" t="str">
            <v>内装工事</v>
          </cell>
        </row>
        <row r="1083">
          <cell r="E1083" t="str">
            <v>14001182308</v>
          </cell>
          <cell r="F1083" t="str">
            <v>182308</v>
          </cell>
          <cell r="G1083" t="str">
            <v/>
          </cell>
          <cell r="H1083" t="str">
            <v>ﾒﾀﾙｼｽﾃﾑ工業㈱</v>
          </cell>
          <cell r="I1083">
            <v>-1250000</v>
          </cell>
          <cell r="J1083">
            <v>38722</v>
          </cell>
          <cell r="K1083" t="str">
            <v>1400</v>
          </cell>
          <cell r="L1083" t="str">
            <v>金属工事</v>
          </cell>
          <cell r="M1083" t="str">
            <v>14001</v>
          </cell>
          <cell r="N1083" t="str">
            <v>金属工事</v>
          </cell>
        </row>
        <row r="1084">
          <cell r="E1084" t="str">
            <v>09002030961</v>
          </cell>
          <cell r="F1084" t="str">
            <v>030961</v>
          </cell>
          <cell r="G1084" t="str">
            <v/>
          </cell>
          <cell r="H1084" t="str">
            <v>㈱日昇工業</v>
          </cell>
          <cell r="I1084">
            <v>350000</v>
          </cell>
          <cell r="J1084">
            <v>38722</v>
          </cell>
          <cell r="K1084" t="str">
            <v>0900</v>
          </cell>
          <cell r="L1084" t="str">
            <v>防水工事</v>
          </cell>
          <cell r="M1084" t="str">
            <v>09002</v>
          </cell>
          <cell r="N1084" t="str">
            <v>防水工事(ｼｰﾘﾝｸﾞ)</v>
          </cell>
        </row>
        <row r="1085">
          <cell r="E1085" t="str">
            <v>21001020439</v>
          </cell>
          <cell r="F1085" t="str">
            <v>020439</v>
          </cell>
          <cell r="G1085" t="str">
            <v/>
          </cell>
          <cell r="H1085" t="str">
            <v>守屋木材㈱</v>
          </cell>
          <cell r="I1085">
            <v>350000</v>
          </cell>
          <cell r="J1085">
            <v>38722</v>
          </cell>
          <cell r="K1085" t="str">
            <v>2100</v>
          </cell>
          <cell r="L1085" t="str">
            <v>ﾕﾆｯﾄ工事</v>
          </cell>
          <cell r="M1085" t="str">
            <v>21001</v>
          </cell>
          <cell r="N1085" t="str">
            <v>ﾕﾆｯﾄ工事(ｻｲﾝ)</v>
          </cell>
        </row>
        <row r="1086">
          <cell r="E1086" t="str">
            <v>12001020439</v>
          </cell>
          <cell r="F1086" t="str">
            <v>020439</v>
          </cell>
          <cell r="G1086" t="str">
            <v/>
          </cell>
          <cell r="H1086" t="str">
            <v>守屋木材㈱</v>
          </cell>
          <cell r="I1086">
            <v>1150000</v>
          </cell>
          <cell r="J1086">
            <v>38722</v>
          </cell>
          <cell r="K1086" t="str">
            <v>1200</v>
          </cell>
          <cell r="L1086" t="str">
            <v>木工事</v>
          </cell>
          <cell r="M1086" t="str">
            <v>12001</v>
          </cell>
          <cell r="N1086" t="str">
            <v>木工事</v>
          </cell>
        </row>
        <row r="1087">
          <cell r="E1087" t="str">
            <v>21004131958</v>
          </cell>
          <cell r="F1087" t="str">
            <v>131958</v>
          </cell>
          <cell r="G1087" t="str">
            <v/>
          </cell>
          <cell r="H1087" t="str">
            <v>宮城相扶㈱</v>
          </cell>
          <cell r="I1087">
            <v>-594000</v>
          </cell>
          <cell r="J1087">
            <v>38722</v>
          </cell>
          <cell r="K1087" t="str">
            <v>2100</v>
          </cell>
          <cell r="L1087" t="str">
            <v>ﾕﾆｯﾄ工事</v>
          </cell>
          <cell r="M1087" t="str">
            <v>21004</v>
          </cell>
          <cell r="N1087" t="str">
            <v>ﾕﾆｯﾄ工事(その他)</v>
          </cell>
        </row>
        <row r="1088">
          <cell r="E1088" t="str">
            <v>50060172215</v>
          </cell>
          <cell r="F1088" t="str">
            <v>172215</v>
          </cell>
          <cell r="G1088" t="str">
            <v/>
          </cell>
          <cell r="H1088" t="str">
            <v>㈱江村工務店</v>
          </cell>
          <cell r="I1088">
            <v>14700000</v>
          </cell>
          <cell r="J1088">
            <v>38728</v>
          </cell>
          <cell r="K1088" t="str">
            <v>5006</v>
          </cell>
          <cell r="L1088" t="str">
            <v>型枠工事</v>
          </cell>
          <cell r="M1088" t="str">
            <v>50060</v>
          </cell>
          <cell r="N1088" t="str">
            <v>型枠工事</v>
          </cell>
        </row>
        <row r="1089">
          <cell r="E1089" t="str">
            <v>51002020180</v>
          </cell>
          <cell r="F1089" t="str">
            <v>020180</v>
          </cell>
          <cell r="G1089" t="str">
            <v/>
          </cell>
          <cell r="H1089" t="str">
            <v>大崎生ｺﾝｸﾘｰﾄ協同組合</v>
          </cell>
          <cell r="I1089">
            <v>15308000</v>
          </cell>
          <cell r="J1089">
            <v>38728</v>
          </cell>
          <cell r="K1089" t="str">
            <v>5100</v>
          </cell>
          <cell r="L1089" t="str">
            <v>材料費</v>
          </cell>
          <cell r="M1089" t="str">
            <v>51002</v>
          </cell>
          <cell r="N1089" t="str">
            <v>生ｺﾝｸﾘｰﾄ</v>
          </cell>
        </row>
        <row r="1090">
          <cell r="E1090" t="str">
            <v>50090030788</v>
          </cell>
          <cell r="F1090" t="str">
            <v>030788</v>
          </cell>
          <cell r="G1090" t="str">
            <v/>
          </cell>
          <cell r="H1090" t="str">
            <v>世紀東急工業㈱宮城営業所</v>
          </cell>
          <cell r="I1090">
            <v>-660000</v>
          </cell>
          <cell r="J1090">
            <v>38728</v>
          </cell>
          <cell r="K1090" t="str">
            <v>5009</v>
          </cell>
          <cell r="L1090" t="str">
            <v>舗装工事</v>
          </cell>
          <cell r="M1090" t="str">
            <v>50090</v>
          </cell>
          <cell r="N1090" t="str">
            <v>舗装工事</v>
          </cell>
        </row>
        <row r="1091">
          <cell r="E1091" t="str">
            <v>50382142082</v>
          </cell>
          <cell r="F1091" t="str">
            <v>142082</v>
          </cell>
          <cell r="G1091" t="str">
            <v/>
          </cell>
          <cell r="H1091" t="str">
            <v>㈱宮城公害処理</v>
          </cell>
          <cell r="I1091">
            <v>221000</v>
          </cell>
          <cell r="J1091">
            <v>38728</v>
          </cell>
          <cell r="K1091" t="str">
            <v>5038</v>
          </cell>
          <cell r="L1091" t="str">
            <v>産廃処理費</v>
          </cell>
          <cell r="M1091" t="str">
            <v>50382</v>
          </cell>
          <cell r="N1091" t="str">
            <v>産廃処理(汚泥)</v>
          </cell>
        </row>
        <row r="1092">
          <cell r="E1092" t="str">
            <v>55002212511</v>
          </cell>
          <cell r="F1092" t="str">
            <v>212511</v>
          </cell>
          <cell r="G1092" t="str">
            <v/>
          </cell>
          <cell r="H1092" t="str">
            <v>東洋ﾜｰｸｾｷｭﾘﾃｨ㈱</v>
          </cell>
          <cell r="I1092">
            <v>5659200</v>
          </cell>
          <cell r="J1092">
            <v>38728</v>
          </cell>
          <cell r="K1092" t="str">
            <v>5500</v>
          </cell>
          <cell r="L1092" t="str">
            <v>安全費</v>
          </cell>
          <cell r="M1092" t="str">
            <v>55002</v>
          </cell>
          <cell r="N1092" t="str">
            <v>ｶﾞｰﾄﾞﾏﾝ</v>
          </cell>
        </row>
        <row r="1093">
          <cell r="E1093" t="str">
            <v>50392020671</v>
          </cell>
          <cell r="F1093" t="str">
            <v>020671</v>
          </cell>
          <cell r="G1093" t="str">
            <v/>
          </cell>
          <cell r="H1093" t="str">
            <v>㈱ﾀｹｻﾞﾜ</v>
          </cell>
          <cell r="I1093">
            <v>1400000</v>
          </cell>
          <cell r="J1093">
            <v>38735</v>
          </cell>
          <cell r="K1093" t="str">
            <v>5039</v>
          </cell>
          <cell r="L1093" t="str">
            <v>雑工事</v>
          </cell>
          <cell r="M1093" t="str">
            <v>50392</v>
          </cell>
          <cell r="N1093" t="str">
            <v>雑工事(その他)</v>
          </cell>
        </row>
        <row r="1094">
          <cell r="E1094" t="str">
            <v>50070172220</v>
          </cell>
          <cell r="F1094" t="str">
            <v>172220</v>
          </cell>
          <cell r="G1094" t="str">
            <v>○</v>
          </cell>
          <cell r="H1094" t="str">
            <v>㈱太洋工業</v>
          </cell>
          <cell r="I1094">
            <v>6000000</v>
          </cell>
          <cell r="J1094">
            <v>38735</v>
          </cell>
          <cell r="K1094" t="str">
            <v>5007</v>
          </cell>
          <cell r="L1094" t="str">
            <v>鉄筋工事</v>
          </cell>
          <cell r="M1094" t="str">
            <v>50070</v>
          </cell>
          <cell r="N1094" t="str">
            <v>鉄筋工事</v>
          </cell>
        </row>
        <row r="1095">
          <cell r="E1095" t="str">
            <v>22001068251</v>
          </cell>
          <cell r="F1095" t="str">
            <v>068251</v>
          </cell>
          <cell r="G1095" t="str">
            <v/>
          </cell>
          <cell r="H1095" t="str">
            <v>㈱松川土木</v>
          </cell>
          <cell r="I1095">
            <v>420000</v>
          </cell>
          <cell r="J1095">
            <v>38728</v>
          </cell>
          <cell r="K1095" t="str">
            <v>2200</v>
          </cell>
          <cell r="L1095" t="str">
            <v>外構工事</v>
          </cell>
          <cell r="M1095" t="str">
            <v>22001</v>
          </cell>
          <cell r="N1095" t="str">
            <v>外構工事</v>
          </cell>
        </row>
        <row r="1096">
          <cell r="E1096" t="str">
            <v>60002020104</v>
          </cell>
          <cell r="F1096" t="str">
            <v>020104</v>
          </cell>
          <cell r="G1096" t="str">
            <v/>
          </cell>
          <cell r="H1096" t="str">
            <v>㈲ｽﾞｰﾑｱｯﾌﾟ</v>
          </cell>
          <cell r="I1096">
            <v>120000</v>
          </cell>
          <cell r="J1096">
            <v>38734</v>
          </cell>
          <cell r="K1096" t="str">
            <v>6000</v>
          </cell>
          <cell r="L1096" t="str">
            <v>施工管理費</v>
          </cell>
          <cell r="M1096" t="str">
            <v>60002</v>
          </cell>
          <cell r="N1096" t="str">
            <v>写真撮影･竣工写真</v>
          </cell>
        </row>
        <row r="1097">
          <cell r="E1097" t="str">
            <v>16001142028</v>
          </cell>
          <cell r="F1097" t="str">
            <v>142028</v>
          </cell>
          <cell r="G1097" t="str">
            <v/>
          </cell>
          <cell r="H1097" t="str">
            <v>日本ｽﾋﾟﾝﾄﾞﾙ製造㈱</v>
          </cell>
          <cell r="I1097">
            <v>-500000</v>
          </cell>
          <cell r="J1097">
            <v>38734</v>
          </cell>
          <cell r="K1097" t="str">
            <v>1600</v>
          </cell>
          <cell r="L1097" t="str">
            <v>金属製建具工事</v>
          </cell>
          <cell r="M1097" t="str">
            <v>16001</v>
          </cell>
          <cell r="N1097" t="str">
            <v>金属製建具工事</v>
          </cell>
        </row>
        <row r="1098">
          <cell r="E1098" t="str">
            <v>17001030751</v>
          </cell>
          <cell r="F1098" t="str">
            <v>030751</v>
          </cell>
          <cell r="G1098" t="str">
            <v/>
          </cell>
          <cell r="H1098" t="str">
            <v>信越ﾕﾆｯﾄ㈱仙台営業所</v>
          </cell>
          <cell r="I1098">
            <v>400000</v>
          </cell>
          <cell r="J1098">
            <v>38734</v>
          </cell>
          <cell r="K1098" t="str">
            <v>1700</v>
          </cell>
          <cell r="L1098" t="str">
            <v>木製建具工事</v>
          </cell>
          <cell r="M1098" t="str">
            <v>17001</v>
          </cell>
          <cell r="N1098" t="str">
            <v>木製建具工事</v>
          </cell>
        </row>
        <row r="1099">
          <cell r="E1099" t="str">
            <v>21004182307</v>
          </cell>
          <cell r="F1099" t="str">
            <v>182307</v>
          </cell>
          <cell r="G1099" t="str">
            <v/>
          </cell>
          <cell r="H1099" t="str">
            <v>東北自興㈱</v>
          </cell>
          <cell r="I1099">
            <v>600000</v>
          </cell>
          <cell r="J1099">
            <v>38734</v>
          </cell>
          <cell r="K1099" t="str">
            <v>2100</v>
          </cell>
          <cell r="L1099" t="str">
            <v>ﾕﾆｯﾄ工事</v>
          </cell>
          <cell r="M1099" t="str">
            <v>21004</v>
          </cell>
          <cell r="N1099" t="str">
            <v>ﾕﾆｯﾄ工事(その他)</v>
          </cell>
        </row>
        <row r="1100">
          <cell r="E1100" t="str">
            <v>21002020439</v>
          </cell>
          <cell r="F1100" t="str">
            <v>020439</v>
          </cell>
          <cell r="G1100" t="str">
            <v/>
          </cell>
          <cell r="H1100" t="str">
            <v>守屋木材㈱</v>
          </cell>
          <cell r="I1100">
            <v>-670000</v>
          </cell>
          <cell r="J1100">
            <v>38734</v>
          </cell>
          <cell r="K1100" t="str">
            <v>2100</v>
          </cell>
          <cell r="L1100" t="str">
            <v>ﾕﾆｯﾄ工事</v>
          </cell>
          <cell r="M1100" t="str">
            <v>21002</v>
          </cell>
          <cell r="N1100" t="str">
            <v>ﾕﾆｯﾄ工事(家具)</v>
          </cell>
        </row>
        <row r="1101">
          <cell r="E1101" t="str">
            <v>03001020215</v>
          </cell>
          <cell r="F1101" t="str">
            <v>020215</v>
          </cell>
          <cell r="G1101" t="str">
            <v/>
          </cell>
          <cell r="H1101" t="str">
            <v>東洋ﾃｸﾉ㈱仙台支店</v>
          </cell>
          <cell r="I1101">
            <v>1500000</v>
          </cell>
          <cell r="J1101">
            <v>38734</v>
          </cell>
          <cell r="K1101" t="str">
            <v>0300</v>
          </cell>
          <cell r="L1101" t="str">
            <v>杭地業工事</v>
          </cell>
          <cell r="M1101" t="str">
            <v>03001</v>
          </cell>
          <cell r="N1101" t="str">
            <v>杭地業工事</v>
          </cell>
        </row>
        <row r="1102">
          <cell r="E1102" t="str">
            <v>14001182308</v>
          </cell>
          <cell r="F1102" t="str">
            <v>182308</v>
          </cell>
          <cell r="G1102" t="str">
            <v/>
          </cell>
          <cell r="H1102" t="str">
            <v>ﾒﾀﾙｼｽﾃﾑ工業㈱</v>
          </cell>
          <cell r="I1102">
            <v>22800000</v>
          </cell>
          <cell r="J1102">
            <v>38734</v>
          </cell>
          <cell r="K1102" t="str">
            <v>1400</v>
          </cell>
          <cell r="L1102" t="str">
            <v>金属工事</v>
          </cell>
          <cell r="M1102" t="str">
            <v>14001</v>
          </cell>
          <cell r="N1102" t="str">
            <v>金属工事</v>
          </cell>
        </row>
        <row r="1103">
          <cell r="E1103" t="str">
            <v>52001030777</v>
          </cell>
          <cell r="F1103" t="str">
            <v>030777</v>
          </cell>
          <cell r="G1103" t="str">
            <v/>
          </cell>
          <cell r="H1103" t="str">
            <v>㈱ほくとう宮城支店</v>
          </cell>
          <cell r="I1103">
            <v>750000</v>
          </cell>
          <cell r="J1103">
            <v>38734</v>
          </cell>
          <cell r="K1103" t="str">
            <v>5200</v>
          </cell>
          <cell r="L1103" t="str">
            <v>仮設経費</v>
          </cell>
          <cell r="M1103" t="str">
            <v>52001</v>
          </cell>
          <cell r="N1103" t="str">
            <v>仮設建物</v>
          </cell>
        </row>
        <row r="1104">
          <cell r="E1104" t="str">
            <v>18001020203</v>
          </cell>
          <cell r="F1104" t="str">
            <v>020203</v>
          </cell>
          <cell r="G1104" t="str">
            <v/>
          </cell>
          <cell r="H1104" t="str">
            <v>石井硝子㈱</v>
          </cell>
          <cell r="I1104">
            <v>300000</v>
          </cell>
          <cell r="J1104">
            <v>38734</v>
          </cell>
          <cell r="K1104" t="str">
            <v>1800</v>
          </cell>
          <cell r="L1104" t="str">
            <v>硝子工事</v>
          </cell>
          <cell r="M1104" t="str">
            <v>18001</v>
          </cell>
          <cell r="N1104" t="str">
            <v>硝子工事</v>
          </cell>
        </row>
        <row r="1105">
          <cell r="E1105" t="str">
            <v>14001020098</v>
          </cell>
          <cell r="F1105" t="str">
            <v>020098</v>
          </cell>
          <cell r="G1105" t="str">
            <v/>
          </cell>
          <cell r="H1105" t="str">
            <v>新日本商事㈱</v>
          </cell>
          <cell r="I1105">
            <v>100000</v>
          </cell>
          <cell r="J1105">
            <v>38734</v>
          </cell>
          <cell r="K1105" t="str">
            <v>1400</v>
          </cell>
          <cell r="L1105" t="str">
            <v>金属工事</v>
          </cell>
          <cell r="M1105" t="str">
            <v>14001</v>
          </cell>
          <cell r="N1105" t="str">
            <v>金属工事</v>
          </cell>
        </row>
        <row r="1106">
          <cell r="E1106" t="str">
            <v>19001202410</v>
          </cell>
          <cell r="F1106" t="str">
            <v>202410</v>
          </cell>
          <cell r="G1106" t="str">
            <v/>
          </cell>
          <cell r="H1106" t="str">
            <v>㈱鈴木塗装店</v>
          </cell>
          <cell r="I1106">
            <v>180000</v>
          </cell>
          <cell r="J1106">
            <v>38734</v>
          </cell>
          <cell r="K1106" t="str">
            <v>1900</v>
          </cell>
          <cell r="L1106" t="str">
            <v>塗装工事</v>
          </cell>
          <cell r="M1106" t="str">
            <v>19001</v>
          </cell>
          <cell r="N1106" t="str">
            <v>塗装工事</v>
          </cell>
        </row>
        <row r="1107">
          <cell r="E1107" t="str">
            <v>50021192323</v>
          </cell>
          <cell r="F1107" t="str">
            <v>192323</v>
          </cell>
          <cell r="G1107" t="str">
            <v/>
          </cell>
          <cell r="H1107" t="str">
            <v>㈱鈴正工務店</v>
          </cell>
          <cell r="I1107">
            <v>300000</v>
          </cell>
          <cell r="J1107">
            <v>38731</v>
          </cell>
          <cell r="K1107" t="str">
            <v>5002</v>
          </cell>
          <cell r="L1107" t="str">
            <v>構造物工事</v>
          </cell>
          <cell r="M1107" t="str">
            <v>50021</v>
          </cell>
          <cell r="N1107" t="str">
            <v>構造物工事</v>
          </cell>
        </row>
        <row r="1108">
          <cell r="E1108" t="str">
            <v>50021020583</v>
          </cell>
          <cell r="F1108" t="str">
            <v>020583</v>
          </cell>
          <cell r="G1108" t="str">
            <v/>
          </cell>
          <cell r="H1108" t="str">
            <v>㈱遠藤工業</v>
          </cell>
          <cell r="I1108">
            <v>1360000</v>
          </cell>
          <cell r="J1108">
            <v>38735</v>
          </cell>
          <cell r="K1108" t="str">
            <v>5002</v>
          </cell>
          <cell r="L1108" t="str">
            <v>構造物工事</v>
          </cell>
          <cell r="M1108" t="str">
            <v>50021</v>
          </cell>
          <cell r="N1108" t="str">
            <v>構造物工事</v>
          </cell>
        </row>
        <row r="1109">
          <cell r="E1109" t="str">
            <v>50050192361</v>
          </cell>
          <cell r="F1109" t="str">
            <v>192361</v>
          </cell>
          <cell r="G1109" t="str">
            <v/>
          </cell>
          <cell r="H1109" t="str">
            <v>共栄産業㈱</v>
          </cell>
          <cell r="I1109">
            <v>11000000</v>
          </cell>
          <cell r="J1109">
            <v>38735</v>
          </cell>
          <cell r="K1109" t="str">
            <v>5005</v>
          </cell>
          <cell r="L1109" t="str">
            <v>土留工事</v>
          </cell>
          <cell r="M1109" t="str">
            <v>50050</v>
          </cell>
          <cell r="N1109" t="str">
            <v>土留工事</v>
          </cell>
        </row>
        <row r="1110">
          <cell r="E1110" t="str">
            <v>51003152139</v>
          </cell>
          <cell r="F1110" t="str">
            <v>152139</v>
          </cell>
          <cell r="G1110" t="str">
            <v/>
          </cell>
          <cell r="H1110" t="str">
            <v>新和ｺﾝｸﾘｰﾄ工業㈱　岩手営業所</v>
          </cell>
          <cell r="I1110">
            <v>448000</v>
          </cell>
          <cell r="J1110">
            <v>38734</v>
          </cell>
          <cell r="K1110" t="str">
            <v>5100</v>
          </cell>
          <cell r="L1110" t="str">
            <v>材料費</v>
          </cell>
          <cell r="M1110" t="str">
            <v>51003</v>
          </cell>
          <cell r="N1110" t="str">
            <v>ｺﾝｸﾘｰﾄ二次製品</v>
          </cell>
        </row>
        <row r="1111">
          <cell r="E1111" t="str">
            <v>50080101734</v>
          </cell>
          <cell r="F1111" t="str">
            <v>101734</v>
          </cell>
          <cell r="G1111" t="str">
            <v/>
          </cell>
          <cell r="H1111" t="str">
            <v>藤田建設㈱</v>
          </cell>
          <cell r="I1111">
            <v>450000</v>
          </cell>
          <cell r="J1111">
            <v>38734</v>
          </cell>
          <cell r="K1111" t="str">
            <v>5008</v>
          </cell>
          <cell r="L1111" t="str">
            <v>足場工事</v>
          </cell>
          <cell r="M1111" t="str">
            <v>50080</v>
          </cell>
          <cell r="N1111" t="str">
            <v>足場工事</v>
          </cell>
        </row>
        <row r="1112">
          <cell r="E1112" t="str">
            <v>51001088624</v>
          </cell>
          <cell r="F1112" t="str">
            <v>088624</v>
          </cell>
          <cell r="G1112" t="str">
            <v/>
          </cell>
          <cell r="H1112" t="str">
            <v>㈱江合</v>
          </cell>
          <cell r="I1112">
            <v>115500</v>
          </cell>
          <cell r="J1112">
            <v>38734</v>
          </cell>
          <cell r="K1112" t="str">
            <v>5100</v>
          </cell>
          <cell r="L1112" t="str">
            <v>材料費</v>
          </cell>
          <cell r="M1112" t="str">
            <v>51001</v>
          </cell>
          <cell r="N1112" t="str">
            <v>骨材</v>
          </cell>
        </row>
        <row r="1113">
          <cell r="E1113" t="str">
            <v>60004192388</v>
          </cell>
          <cell r="F1113" t="str">
            <v>192388</v>
          </cell>
          <cell r="G1113" t="str">
            <v/>
          </cell>
          <cell r="H1113" t="str">
            <v>㈲ﾕｰ･ｱｲ</v>
          </cell>
          <cell r="I1113">
            <v>150000</v>
          </cell>
          <cell r="J1113">
            <v>38734</v>
          </cell>
          <cell r="K1113" t="str">
            <v>6000</v>
          </cell>
          <cell r="L1113" t="str">
            <v>施工管理費</v>
          </cell>
          <cell r="M1113" t="str">
            <v>60004</v>
          </cell>
          <cell r="N1113" t="str">
            <v>その他試験</v>
          </cell>
        </row>
        <row r="1114">
          <cell r="E1114" t="str">
            <v>60003020175</v>
          </cell>
          <cell r="F1114" t="str">
            <v>020175</v>
          </cell>
          <cell r="G1114" t="str">
            <v/>
          </cell>
          <cell r="H1114" t="str">
            <v>仙台地区生ｺﾝｸﾘｰﾄ協同組合</v>
          </cell>
          <cell r="I1114">
            <v>1309500</v>
          </cell>
          <cell r="J1114">
            <v>38734</v>
          </cell>
          <cell r="K1114" t="str">
            <v>6000</v>
          </cell>
          <cell r="L1114" t="str">
            <v>施工管理費</v>
          </cell>
          <cell r="M1114" t="str">
            <v>60003</v>
          </cell>
          <cell r="N1114" t="str">
            <v>ｺﾝｸﾘｰﾄ試験</v>
          </cell>
        </row>
        <row r="1115">
          <cell r="E1115" t="str">
            <v>52003020331</v>
          </cell>
          <cell r="F1115" t="str">
            <v>020331</v>
          </cell>
          <cell r="G1115" t="str">
            <v/>
          </cell>
          <cell r="H1115" t="str">
            <v>明治商工㈱</v>
          </cell>
          <cell r="I1115">
            <v>494000</v>
          </cell>
          <cell r="J1115">
            <v>38734</v>
          </cell>
          <cell r="K1115" t="str">
            <v>5200</v>
          </cell>
          <cell r="L1115" t="str">
            <v>仮設経費</v>
          </cell>
          <cell r="M1115" t="str">
            <v>52003</v>
          </cell>
          <cell r="N1115" t="str">
            <v>仮設資材</v>
          </cell>
        </row>
        <row r="1116">
          <cell r="E1116" t="str">
            <v>53003041078</v>
          </cell>
          <cell r="F1116" t="str">
            <v>041078</v>
          </cell>
          <cell r="G1116" t="str">
            <v/>
          </cell>
          <cell r="H1116" t="str">
            <v>㈱ｶﾅﾓﾄ</v>
          </cell>
          <cell r="I1116">
            <v>1520000</v>
          </cell>
          <cell r="J1116">
            <v>38734</v>
          </cell>
          <cell r="K1116" t="str">
            <v>5300</v>
          </cell>
          <cell r="L1116" t="str">
            <v>機械等経費</v>
          </cell>
          <cell r="M1116" t="str">
            <v>53003</v>
          </cell>
          <cell r="N1116" t="str">
            <v>機械器具ﾘｰｽ</v>
          </cell>
        </row>
        <row r="1117">
          <cell r="E1117" t="str">
            <v>55001121873</v>
          </cell>
          <cell r="F1117" t="str">
            <v>121873</v>
          </cell>
          <cell r="G1117" t="str">
            <v/>
          </cell>
          <cell r="H1117" t="str">
            <v>ｾﾌﾃｯｸ㈱</v>
          </cell>
          <cell r="I1117">
            <v>930000</v>
          </cell>
          <cell r="J1117">
            <v>38734</v>
          </cell>
          <cell r="K1117" t="str">
            <v>5500</v>
          </cell>
          <cell r="L1117" t="str">
            <v>安全費</v>
          </cell>
          <cell r="M1117" t="str">
            <v>55001</v>
          </cell>
          <cell r="N1117" t="str">
            <v>安全施設材</v>
          </cell>
        </row>
        <row r="1118">
          <cell r="E1118" t="str">
            <v>55002202477</v>
          </cell>
          <cell r="F1118" t="str">
            <v>202477</v>
          </cell>
          <cell r="G1118" t="str">
            <v/>
          </cell>
          <cell r="H1118" t="str">
            <v>㈱大崎ｸﾞﾗﾝﾄﾞ警備</v>
          </cell>
          <cell r="I1118">
            <v>479880</v>
          </cell>
          <cell r="J1118">
            <v>38724</v>
          </cell>
          <cell r="K1118" t="str">
            <v>5500</v>
          </cell>
          <cell r="L1118" t="str">
            <v>安全費</v>
          </cell>
          <cell r="M1118" t="str">
            <v>55002</v>
          </cell>
          <cell r="N1118" t="str">
            <v>ｶﾞｰﾄﾞﾏﾝ</v>
          </cell>
        </row>
        <row r="1119">
          <cell r="E1119" t="str">
            <v>50070172220</v>
          </cell>
          <cell r="F1119" t="str">
            <v>172220</v>
          </cell>
          <cell r="G1119" t="str">
            <v>○</v>
          </cell>
          <cell r="H1119" t="str">
            <v>㈱太洋工業</v>
          </cell>
          <cell r="I1119">
            <v>1200000</v>
          </cell>
          <cell r="J1119">
            <v>38734</v>
          </cell>
          <cell r="K1119" t="str">
            <v>5007</v>
          </cell>
          <cell r="L1119" t="str">
            <v>鉄筋工事</v>
          </cell>
          <cell r="M1119" t="str">
            <v>50070</v>
          </cell>
          <cell r="N1119" t="str">
            <v>鉄筋工事</v>
          </cell>
        </row>
        <row r="1120">
          <cell r="E1120" t="str">
            <v>50120020022</v>
          </cell>
          <cell r="F1120" t="str">
            <v>020022</v>
          </cell>
          <cell r="G1120" t="str">
            <v/>
          </cell>
          <cell r="H1120" t="str">
            <v>㈱ｺﾝﾉ土木仙台営業所</v>
          </cell>
          <cell r="I1120">
            <v>56500000</v>
          </cell>
          <cell r="J1120">
            <v>38734</v>
          </cell>
          <cell r="K1120" t="str">
            <v>5012</v>
          </cell>
          <cell r="L1120" t="str">
            <v>推進工事</v>
          </cell>
          <cell r="M1120" t="str">
            <v>50120</v>
          </cell>
          <cell r="N1120" t="str">
            <v>推進工事</v>
          </cell>
        </row>
        <row r="1121">
          <cell r="E1121" t="str">
            <v>50381172205</v>
          </cell>
          <cell r="F1121" t="str">
            <v>172205</v>
          </cell>
          <cell r="G1121" t="str">
            <v/>
          </cell>
          <cell r="H1121" t="str">
            <v>鳥羽建設工業㈱</v>
          </cell>
          <cell r="I1121">
            <v>249100</v>
          </cell>
          <cell r="J1121">
            <v>38734</v>
          </cell>
          <cell r="K1121" t="str">
            <v>5038</v>
          </cell>
          <cell r="L1121" t="str">
            <v>産廃処理費</v>
          </cell>
          <cell r="M1121" t="str">
            <v>50381</v>
          </cell>
          <cell r="N1121" t="str">
            <v>産廃処理(がれき類)</v>
          </cell>
        </row>
        <row r="1122">
          <cell r="E1122" t="str">
            <v>50384069388</v>
          </cell>
          <cell r="F1122" t="str">
            <v>069388</v>
          </cell>
          <cell r="G1122" t="str">
            <v/>
          </cell>
          <cell r="H1122" t="str">
            <v>(協)仙台清掃公社</v>
          </cell>
          <cell r="I1122">
            <v>130000</v>
          </cell>
          <cell r="J1122">
            <v>38734</v>
          </cell>
          <cell r="K1122" t="str">
            <v>5038</v>
          </cell>
          <cell r="L1122" t="str">
            <v>産廃処理費</v>
          </cell>
          <cell r="M1122" t="str">
            <v>50384</v>
          </cell>
          <cell r="N1122" t="str">
            <v>産廃処理(産廃ｶｺﾞ)</v>
          </cell>
        </row>
        <row r="1123">
          <cell r="E1123" t="str">
            <v>51002152098</v>
          </cell>
          <cell r="F1123" t="str">
            <v>152098</v>
          </cell>
          <cell r="G1123" t="str">
            <v/>
          </cell>
          <cell r="H1123" t="str">
            <v>三谷商事㈱</v>
          </cell>
          <cell r="I1123">
            <v>19109000</v>
          </cell>
          <cell r="J1123">
            <v>38736</v>
          </cell>
          <cell r="K1123" t="str">
            <v>5100</v>
          </cell>
          <cell r="L1123" t="str">
            <v>材料費</v>
          </cell>
          <cell r="M1123" t="str">
            <v>51002</v>
          </cell>
          <cell r="N1123" t="str">
            <v>生ｺﾝｸﾘｰﾄ</v>
          </cell>
        </row>
        <row r="1124">
          <cell r="E1124" t="str">
            <v>52001030777</v>
          </cell>
          <cell r="F1124" t="str">
            <v>030777</v>
          </cell>
          <cell r="G1124" t="str">
            <v/>
          </cell>
          <cell r="H1124" t="str">
            <v>㈱ほくとう宮城支店</v>
          </cell>
          <cell r="I1124">
            <v>130000</v>
          </cell>
          <cell r="J1124">
            <v>38736</v>
          </cell>
          <cell r="K1124" t="str">
            <v>5200</v>
          </cell>
          <cell r="L1124" t="str">
            <v>仮設経費</v>
          </cell>
          <cell r="M1124" t="str">
            <v>52001</v>
          </cell>
          <cell r="N1124" t="str">
            <v>仮設建物</v>
          </cell>
        </row>
        <row r="1125">
          <cell r="E1125" t="str">
            <v>50021192323</v>
          </cell>
          <cell r="F1125" t="str">
            <v>192323</v>
          </cell>
          <cell r="G1125" t="str">
            <v/>
          </cell>
          <cell r="H1125" t="str">
            <v>㈱鈴正工務店</v>
          </cell>
          <cell r="I1125">
            <v>400000</v>
          </cell>
          <cell r="J1125">
            <v>38736</v>
          </cell>
          <cell r="K1125" t="str">
            <v>5002</v>
          </cell>
          <cell r="L1125" t="str">
            <v>構造物工事</v>
          </cell>
          <cell r="M1125" t="str">
            <v>50021</v>
          </cell>
          <cell r="N1125" t="str">
            <v>構造物工事</v>
          </cell>
        </row>
        <row r="1126">
          <cell r="E1126" t="str">
            <v>50050030929</v>
          </cell>
          <cell r="F1126" t="str">
            <v>030929</v>
          </cell>
          <cell r="G1126" t="str">
            <v>○</v>
          </cell>
          <cell r="H1126" t="str">
            <v>青葉重機建設㈱</v>
          </cell>
          <cell r="I1126">
            <v>-600000</v>
          </cell>
          <cell r="J1126">
            <v>38736</v>
          </cell>
          <cell r="K1126" t="str">
            <v>5005</v>
          </cell>
          <cell r="L1126" t="str">
            <v>土留工事</v>
          </cell>
          <cell r="M1126" t="str">
            <v>50050</v>
          </cell>
          <cell r="N1126" t="str">
            <v>土留工事</v>
          </cell>
        </row>
        <row r="1127">
          <cell r="E1127" t="str">
            <v>50100020315</v>
          </cell>
          <cell r="F1127" t="str">
            <v>020315</v>
          </cell>
          <cell r="G1127" t="str">
            <v>○</v>
          </cell>
          <cell r="H1127" t="str">
            <v>陽光建設㈱</v>
          </cell>
          <cell r="I1127">
            <v>-3400000</v>
          </cell>
          <cell r="J1127">
            <v>38736</v>
          </cell>
          <cell r="K1127" t="str">
            <v>5010</v>
          </cell>
          <cell r="L1127" t="str">
            <v>法面工事</v>
          </cell>
          <cell r="M1127" t="str">
            <v>50100</v>
          </cell>
          <cell r="N1127" t="str">
            <v>法面工事</v>
          </cell>
        </row>
        <row r="1128">
          <cell r="E1128" t="str">
            <v>50022020004</v>
          </cell>
          <cell r="F1128" t="str">
            <v>020004</v>
          </cell>
          <cell r="G1128" t="str">
            <v>○</v>
          </cell>
          <cell r="H1128" t="str">
            <v>東北興商㈱</v>
          </cell>
          <cell r="I1128">
            <v>5600000</v>
          </cell>
          <cell r="J1128">
            <v>38736</v>
          </cell>
          <cell r="K1128" t="str">
            <v>5002</v>
          </cell>
          <cell r="L1128" t="str">
            <v>構造物工事</v>
          </cell>
          <cell r="M1128" t="str">
            <v>50022</v>
          </cell>
          <cell r="N1128" t="str">
            <v>構造物工事(その他)</v>
          </cell>
        </row>
        <row r="1129">
          <cell r="E1129" t="str">
            <v>51004020004</v>
          </cell>
          <cell r="F1129" t="str">
            <v>020004</v>
          </cell>
          <cell r="G1129" t="str">
            <v>○</v>
          </cell>
          <cell r="H1129" t="str">
            <v>東北興商㈱</v>
          </cell>
          <cell r="I1129">
            <v>1320000</v>
          </cell>
          <cell r="J1129">
            <v>38736</v>
          </cell>
          <cell r="K1129" t="str">
            <v>5100</v>
          </cell>
          <cell r="L1129" t="str">
            <v>材料費</v>
          </cell>
          <cell r="M1129" t="str">
            <v>51004</v>
          </cell>
          <cell r="N1129" t="str">
            <v>鉄筋･鋼材</v>
          </cell>
        </row>
        <row r="1130">
          <cell r="E1130" t="str">
            <v>55001121873</v>
          </cell>
          <cell r="F1130" t="str">
            <v>121873</v>
          </cell>
          <cell r="G1130" t="str">
            <v/>
          </cell>
          <cell r="H1130" t="str">
            <v>ｾﾌﾃｯｸ㈱</v>
          </cell>
          <cell r="I1130">
            <v>250000</v>
          </cell>
          <cell r="J1130">
            <v>38741</v>
          </cell>
          <cell r="K1130" t="str">
            <v>5500</v>
          </cell>
          <cell r="L1130" t="str">
            <v>安全費</v>
          </cell>
          <cell r="M1130" t="str">
            <v>55001</v>
          </cell>
          <cell r="N1130" t="str">
            <v>安全施設材</v>
          </cell>
        </row>
        <row r="1131">
          <cell r="E1131" t="str">
            <v>50100020315</v>
          </cell>
          <cell r="F1131" t="str">
            <v>020315</v>
          </cell>
          <cell r="G1131" t="str">
            <v>○</v>
          </cell>
          <cell r="H1131" t="str">
            <v>陽光建設㈱</v>
          </cell>
          <cell r="I1131">
            <v>700000</v>
          </cell>
          <cell r="J1131">
            <v>38741</v>
          </cell>
          <cell r="K1131" t="str">
            <v>5010</v>
          </cell>
          <cell r="L1131" t="str">
            <v>法面工事</v>
          </cell>
          <cell r="M1131" t="str">
            <v>50100</v>
          </cell>
          <cell r="N1131" t="str">
            <v>法面工事</v>
          </cell>
        </row>
        <row r="1132">
          <cell r="E1132" t="str">
            <v>51003020698</v>
          </cell>
          <cell r="F1132" t="str">
            <v>020698</v>
          </cell>
          <cell r="G1132" t="str">
            <v/>
          </cell>
          <cell r="H1132" t="str">
            <v>㈱三亥仙台営業所</v>
          </cell>
          <cell r="I1132">
            <v>2050000</v>
          </cell>
          <cell r="J1132">
            <v>38741</v>
          </cell>
          <cell r="K1132" t="str">
            <v>5100</v>
          </cell>
          <cell r="L1132" t="str">
            <v>材料費</v>
          </cell>
          <cell r="M1132" t="str">
            <v>51003</v>
          </cell>
          <cell r="N1132" t="str">
            <v>ｺﾝｸﾘｰﾄ二次製品</v>
          </cell>
        </row>
        <row r="1133">
          <cell r="E1133" t="str">
            <v>60002212515</v>
          </cell>
          <cell r="F1133" t="str">
            <v>212515</v>
          </cell>
          <cell r="G1133" t="str">
            <v/>
          </cell>
          <cell r="H1133" t="str">
            <v>ｱﾍﾞ ﾌｫﾄ ｵﾌｨｽ</v>
          </cell>
          <cell r="I1133">
            <v>1000000</v>
          </cell>
          <cell r="J1133">
            <v>38741</v>
          </cell>
          <cell r="K1133" t="str">
            <v>6000</v>
          </cell>
          <cell r="L1133" t="str">
            <v>施工管理費</v>
          </cell>
          <cell r="M1133" t="str">
            <v>60002</v>
          </cell>
          <cell r="N1133" t="str">
            <v>写真撮影･竣工写真</v>
          </cell>
        </row>
        <row r="1134">
          <cell r="E1134" t="str">
            <v>52001030777</v>
          </cell>
          <cell r="F1134" t="str">
            <v>030777</v>
          </cell>
          <cell r="G1134" t="str">
            <v/>
          </cell>
          <cell r="H1134" t="str">
            <v>㈱ほくとう宮城支店</v>
          </cell>
          <cell r="I1134">
            <v>410000</v>
          </cell>
          <cell r="J1134">
            <v>38741</v>
          </cell>
          <cell r="K1134" t="str">
            <v>5200</v>
          </cell>
          <cell r="L1134" t="str">
            <v>仮設経費</v>
          </cell>
          <cell r="M1134" t="str">
            <v>52001</v>
          </cell>
          <cell r="N1134" t="str">
            <v>仮設建物</v>
          </cell>
        </row>
        <row r="1135">
          <cell r="E1135" t="str">
            <v>60007212521</v>
          </cell>
          <cell r="F1135" t="str">
            <v>212521</v>
          </cell>
          <cell r="H1135" t="str">
            <v>㈱ﾐｯｸ･ｽﾘｰ</v>
          </cell>
          <cell r="I1135">
            <v>138000</v>
          </cell>
          <cell r="J1135">
            <v>38741</v>
          </cell>
          <cell r="K1135" t="str">
            <v>6000</v>
          </cell>
          <cell r="L1135" t="str">
            <v>施工管理費</v>
          </cell>
          <cell r="M1135" t="str">
            <v>60007</v>
          </cell>
          <cell r="N1135" t="str">
            <v>地質調査･土質試験</v>
          </cell>
        </row>
        <row r="1136">
          <cell r="E1136" t="str">
            <v>50022020671</v>
          </cell>
          <cell r="F1136" t="str">
            <v>020671</v>
          </cell>
          <cell r="G1136" t="str">
            <v/>
          </cell>
          <cell r="H1136" t="str">
            <v>㈱ﾀｹｻﾞﾜ</v>
          </cell>
          <cell r="I1136">
            <v>940000</v>
          </cell>
          <cell r="J1136">
            <v>38742</v>
          </cell>
          <cell r="K1136" t="str">
            <v>5002</v>
          </cell>
          <cell r="L1136" t="str">
            <v>構造物工事</v>
          </cell>
          <cell r="M1136" t="str">
            <v>50022</v>
          </cell>
          <cell r="N1136" t="str">
            <v>構造物工事(その他)</v>
          </cell>
        </row>
        <row r="1137">
          <cell r="E1137" t="str">
            <v>04501020017</v>
          </cell>
          <cell r="F1137" t="str">
            <v>020017</v>
          </cell>
          <cell r="G1137" t="str">
            <v>○</v>
          </cell>
          <cell r="H1137" t="str">
            <v>㈱山村工務店</v>
          </cell>
          <cell r="I1137">
            <v>1540000</v>
          </cell>
          <cell r="J1137">
            <v>38742</v>
          </cell>
          <cell r="K1137" t="str">
            <v>0450</v>
          </cell>
          <cell r="L1137" t="str">
            <v>型枠工事</v>
          </cell>
          <cell r="M1137" t="str">
            <v>04501</v>
          </cell>
          <cell r="N1137" t="str">
            <v>型枠工事</v>
          </cell>
        </row>
        <row r="1138">
          <cell r="E1138" t="str">
            <v>04501020017</v>
          </cell>
          <cell r="F1138" t="str">
            <v>020017</v>
          </cell>
          <cell r="G1138" t="str">
            <v>○</v>
          </cell>
          <cell r="H1138" t="str">
            <v>㈱山村工務店</v>
          </cell>
          <cell r="I1138">
            <v>1000000</v>
          </cell>
          <cell r="J1138">
            <v>38742</v>
          </cell>
          <cell r="K1138" t="str">
            <v>0450</v>
          </cell>
          <cell r="L1138" t="str">
            <v>型枠工事</v>
          </cell>
          <cell r="M1138" t="str">
            <v>04501</v>
          </cell>
          <cell r="N1138" t="str">
            <v>型枠工事</v>
          </cell>
        </row>
        <row r="1139">
          <cell r="E1139" t="str">
            <v>35000020469</v>
          </cell>
          <cell r="F1139" t="str">
            <v>020469</v>
          </cell>
          <cell r="G1139" t="str">
            <v>○</v>
          </cell>
          <cell r="H1139" t="str">
            <v>㈱ﾕｱﾃｯｸ宮城支社</v>
          </cell>
          <cell r="I1139">
            <v>320000</v>
          </cell>
          <cell r="J1139">
            <v>38738</v>
          </cell>
          <cell r="K1139" t="str">
            <v>3500</v>
          </cell>
          <cell r="L1139" t="str">
            <v>電気設備工事</v>
          </cell>
          <cell r="M1139" t="str">
            <v>35000</v>
          </cell>
          <cell r="N1139" t="str">
            <v>電気設備工事</v>
          </cell>
        </row>
        <row r="1140">
          <cell r="E1140" t="str">
            <v>14001111770</v>
          </cell>
          <cell r="F1140" t="str">
            <v>111770</v>
          </cell>
          <cell r="G1140" t="str">
            <v/>
          </cell>
          <cell r="H1140" t="str">
            <v>㈱東北電照</v>
          </cell>
          <cell r="I1140">
            <v>1840000</v>
          </cell>
          <cell r="J1140">
            <v>38738</v>
          </cell>
          <cell r="K1140" t="str">
            <v>1400</v>
          </cell>
          <cell r="L1140" t="str">
            <v>金属工事</v>
          </cell>
          <cell r="M1140" t="str">
            <v>14001</v>
          </cell>
          <cell r="N1140" t="str">
            <v>金属工事</v>
          </cell>
        </row>
        <row r="1141">
          <cell r="E1141" t="str">
            <v>22001152094</v>
          </cell>
          <cell r="F1141" t="str">
            <v>152094</v>
          </cell>
          <cell r="G1141" t="str">
            <v>○</v>
          </cell>
          <cell r="H1141" t="str">
            <v>三井住建道路㈱東北支店宮城営業所</v>
          </cell>
          <cell r="I1141">
            <v>180000</v>
          </cell>
          <cell r="J1141">
            <v>38738</v>
          </cell>
          <cell r="K1141" t="str">
            <v>2200</v>
          </cell>
          <cell r="L1141" t="str">
            <v>外構工事</v>
          </cell>
          <cell r="M1141" t="str">
            <v>22001</v>
          </cell>
          <cell r="N1141" t="str">
            <v>外構工事</v>
          </cell>
        </row>
        <row r="1142">
          <cell r="E1142" t="str">
            <v>21004152134</v>
          </cell>
          <cell r="F1142" t="str">
            <v>152134</v>
          </cell>
          <cell r="G1142" t="str">
            <v/>
          </cell>
          <cell r="H1142" t="str">
            <v>㈱ｲﾔｻｶ　仙台支店</v>
          </cell>
          <cell r="I1142">
            <v>352000</v>
          </cell>
          <cell r="J1142">
            <v>38738</v>
          </cell>
          <cell r="K1142" t="str">
            <v>2100</v>
          </cell>
          <cell r="L1142" t="str">
            <v>ﾕﾆｯﾄ工事</v>
          </cell>
          <cell r="M1142" t="str">
            <v>21004</v>
          </cell>
          <cell r="N1142" t="str">
            <v>ﾕﾆｯﾄ工事(その他)</v>
          </cell>
        </row>
        <row r="1143">
          <cell r="E1143" t="str">
            <v>21001111770</v>
          </cell>
          <cell r="F1143" t="str">
            <v>111770</v>
          </cell>
          <cell r="G1143" t="str">
            <v/>
          </cell>
          <cell r="H1143" t="str">
            <v>㈱東北電照</v>
          </cell>
          <cell r="I1143">
            <v>114000</v>
          </cell>
          <cell r="J1143">
            <v>38738</v>
          </cell>
          <cell r="K1143" t="str">
            <v>2100</v>
          </cell>
          <cell r="L1143" t="str">
            <v>ﾕﾆｯﾄ工事</v>
          </cell>
          <cell r="M1143" t="str">
            <v>21001</v>
          </cell>
          <cell r="N1143" t="str">
            <v>ﾕﾆｯﾄ工事(ｻｲﾝ)</v>
          </cell>
        </row>
        <row r="1144">
          <cell r="E1144" t="str">
            <v>24001020168</v>
          </cell>
          <cell r="F1144" t="str">
            <v>020168</v>
          </cell>
          <cell r="G1144" t="str">
            <v>○</v>
          </cell>
          <cell r="H1144" t="str">
            <v>㈱飛田組</v>
          </cell>
          <cell r="I1144">
            <v>920000</v>
          </cell>
          <cell r="J1144">
            <v>38738</v>
          </cell>
          <cell r="K1144" t="str">
            <v>2400</v>
          </cell>
          <cell r="L1144" t="str">
            <v>解体工事</v>
          </cell>
          <cell r="M1144" t="str">
            <v>24001</v>
          </cell>
          <cell r="N1144" t="str">
            <v>解体工事</v>
          </cell>
        </row>
        <row r="1145">
          <cell r="E1145" t="str">
            <v>24001020168</v>
          </cell>
          <cell r="F1145" t="str">
            <v>020168</v>
          </cell>
          <cell r="G1145" t="str">
            <v>○</v>
          </cell>
          <cell r="H1145" t="str">
            <v>㈱飛田組</v>
          </cell>
          <cell r="I1145">
            <v>480000</v>
          </cell>
          <cell r="J1145">
            <v>38738</v>
          </cell>
          <cell r="K1145" t="str">
            <v>2400</v>
          </cell>
          <cell r="L1145" t="str">
            <v>解体工事</v>
          </cell>
          <cell r="M1145" t="str">
            <v>24001</v>
          </cell>
          <cell r="N1145" t="str">
            <v>解体工事</v>
          </cell>
        </row>
        <row r="1146">
          <cell r="E1146" t="str">
            <v>34000020469</v>
          </cell>
          <cell r="F1146" t="str">
            <v>020469</v>
          </cell>
          <cell r="G1146" t="str">
            <v>○</v>
          </cell>
          <cell r="H1146" t="str">
            <v>㈱ﾕｱﾃｯｸ宮城支社</v>
          </cell>
          <cell r="I1146">
            <v>230000</v>
          </cell>
          <cell r="J1146">
            <v>38738</v>
          </cell>
          <cell r="K1146" t="str">
            <v>3400</v>
          </cell>
          <cell r="L1146" t="str">
            <v>空調設備工事</v>
          </cell>
          <cell r="M1146" t="str">
            <v>34000</v>
          </cell>
          <cell r="N1146" t="str">
            <v>空調設備工事</v>
          </cell>
        </row>
        <row r="1147">
          <cell r="E1147" t="str">
            <v>21001111770</v>
          </cell>
          <cell r="F1147" t="str">
            <v>111770</v>
          </cell>
          <cell r="G1147" t="str">
            <v/>
          </cell>
          <cell r="H1147" t="str">
            <v>㈱東北電照</v>
          </cell>
          <cell r="I1147">
            <v>126000</v>
          </cell>
          <cell r="J1147">
            <v>38738</v>
          </cell>
          <cell r="K1147" t="str">
            <v>2100</v>
          </cell>
          <cell r="L1147" t="str">
            <v>ﾕﾆｯﾄ工事</v>
          </cell>
          <cell r="M1147" t="str">
            <v>21001</v>
          </cell>
          <cell r="N1147" t="str">
            <v>ﾕﾆｯﾄ工事(ｻｲﾝ)</v>
          </cell>
        </row>
        <row r="1148">
          <cell r="E1148" t="str">
            <v>35000020469</v>
          </cell>
          <cell r="F1148" t="str">
            <v>020469</v>
          </cell>
          <cell r="G1148" t="str">
            <v>○</v>
          </cell>
          <cell r="H1148" t="str">
            <v>㈱ﾕｱﾃｯｸ宮城支社</v>
          </cell>
          <cell r="I1148">
            <v>1200000</v>
          </cell>
          <cell r="J1148">
            <v>38738</v>
          </cell>
          <cell r="K1148" t="str">
            <v>3500</v>
          </cell>
          <cell r="L1148" t="str">
            <v>電気設備工事</v>
          </cell>
          <cell r="M1148" t="str">
            <v>35000</v>
          </cell>
          <cell r="N1148" t="str">
            <v>電気設備工事</v>
          </cell>
        </row>
        <row r="1149">
          <cell r="E1149" t="str">
            <v>22001152094</v>
          </cell>
          <cell r="F1149" t="str">
            <v>152094</v>
          </cell>
          <cell r="G1149" t="str">
            <v>○</v>
          </cell>
          <cell r="H1149" t="str">
            <v>三井住建道路㈱東北支店宮城営業所</v>
          </cell>
          <cell r="I1149">
            <v>260000</v>
          </cell>
          <cell r="J1149">
            <v>38738</v>
          </cell>
          <cell r="K1149" t="str">
            <v>2200</v>
          </cell>
          <cell r="L1149" t="str">
            <v>外構工事</v>
          </cell>
          <cell r="M1149" t="str">
            <v>22001</v>
          </cell>
          <cell r="N1149" t="str">
            <v>外構工事</v>
          </cell>
        </row>
        <row r="1150">
          <cell r="E1150" t="str">
            <v>22001152094</v>
          </cell>
          <cell r="F1150" t="str">
            <v>152094</v>
          </cell>
          <cell r="G1150" t="str">
            <v>○</v>
          </cell>
          <cell r="H1150" t="str">
            <v>三井住建道路㈱東北支店宮城営業所</v>
          </cell>
          <cell r="I1150">
            <v>1400000</v>
          </cell>
          <cell r="J1150">
            <v>38738</v>
          </cell>
          <cell r="K1150" t="str">
            <v>2200</v>
          </cell>
          <cell r="L1150" t="str">
            <v>外構工事</v>
          </cell>
          <cell r="M1150" t="str">
            <v>22001</v>
          </cell>
          <cell r="N1150" t="str">
            <v>外構工事</v>
          </cell>
        </row>
        <row r="1151">
          <cell r="E1151" t="str">
            <v>19001020350</v>
          </cell>
          <cell r="F1151" t="str">
            <v>020350</v>
          </cell>
          <cell r="G1151" t="str">
            <v>○</v>
          </cell>
          <cell r="H1151" t="str">
            <v>(資)横田塗装店</v>
          </cell>
          <cell r="I1151">
            <v>254000</v>
          </cell>
          <cell r="J1151">
            <v>38738</v>
          </cell>
          <cell r="K1151" t="str">
            <v>1900</v>
          </cell>
          <cell r="L1151" t="str">
            <v>塗装工事</v>
          </cell>
          <cell r="M1151" t="str">
            <v>19001</v>
          </cell>
          <cell r="N1151" t="str">
            <v>塗装工事</v>
          </cell>
        </row>
        <row r="1152">
          <cell r="E1152" t="str">
            <v>22001152094</v>
          </cell>
          <cell r="F1152" t="str">
            <v>152094</v>
          </cell>
          <cell r="G1152" t="str">
            <v>○</v>
          </cell>
          <cell r="H1152" t="str">
            <v>三井住建道路㈱東北支店宮城営業所</v>
          </cell>
          <cell r="I1152">
            <v>200000</v>
          </cell>
          <cell r="J1152">
            <v>38738</v>
          </cell>
          <cell r="K1152" t="str">
            <v>2200</v>
          </cell>
          <cell r="L1152" t="str">
            <v>外構工事</v>
          </cell>
          <cell r="M1152" t="str">
            <v>22001</v>
          </cell>
          <cell r="N1152" t="str">
            <v>外構工事</v>
          </cell>
        </row>
        <row r="1153">
          <cell r="E1153" t="str">
            <v>51007020004</v>
          </cell>
          <cell r="F1153" t="str">
            <v>020004</v>
          </cell>
          <cell r="G1153" t="str">
            <v>○</v>
          </cell>
          <cell r="H1153" t="str">
            <v>東北興商㈱</v>
          </cell>
          <cell r="I1153">
            <v>310000</v>
          </cell>
          <cell r="J1153">
            <v>38743</v>
          </cell>
          <cell r="K1153" t="str">
            <v>5100</v>
          </cell>
          <cell r="L1153" t="str">
            <v>材料費</v>
          </cell>
          <cell r="M1153" t="str">
            <v>51007</v>
          </cell>
          <cell r="N1153" t="str">
            <v>共通資材</v>
          </cell>
        </row>
        <row r="1154">
          <cell r="E1154" t="str">
            <v>50200212520</v>
          </cell>
          <cell r="F1154" t="str">
            <v>212520</v>
          </cell>
          <cell r="H1154" t="str">
            <v>㈲石橋造園</v>
          </cell>
          <cell r="I1154">
            <v>350000</v>
          </cell>
          <cell r="J1154">
            <v>38743</v>
          </cell>
          <cell r="K1154" t="str">
            <v>5020</v>
          </cell>
          <cell r="L1154" t="str">
            <v>造園工事</v>
          </cell>
          <cell r="M1154" t="str">
            <v>50200</v>
          </cell>
          <cell r="N1154" t="str">
            <v>造園工事</v>
          </cell>
        </row>
        <row r="1155">
          <cell r="E1155" t="str">
            <v>51004020006</v>
          </cell>
          <cell r="F1155" t="str">
            <v>020006</v>
          </cell>
          <cell r="G1155" t="str">
            <v>○</v>
          </cell>
          <cell r="H1155" t="str">
            <v>新栄商事㈱</v>
          </cell>
          <cell r="I1155">
            <v>900000</v>
          </cell>
          <cell r="J1155">
            <v>38743</v>
          </cell>
          <cell r="K1155" t="str">
            <v>5100</v>
          </cell>
          <cell r="L1155" t="str">
            <v>材料費</v>
          </cell>
          <cell r="M1155" t="str">
            <v>51004</v>
          </cell>
          <cell r="N1155" t="str">
            <v>鉄筋･鋼材</v>
          </cell>
        </row>
        <row r="1156">
          <cell r="E1156" t="str">
            <v>60007020536</v>
          </cell>
          <cell r="F1156" t="str">
            <v>020536</v>
          </cell>
          <cell r="G1156" t="str">
            <v/>
          </cell>
          <cell r="H1156" t="str">
            <v>㈱建設技術ｾﾝﾀｰ</v>
          </cell>
          <cell r="I1156">
            <v>440000</v>
          </cell>
          <cell r="J1156">
            <v>38743</v>
          </cell>
          <cell r="K1156" t="str">
            <v>6000</v>
          </cell>
          <cell r="L1156" t="str">
            <v>施工管理費</v>
          </cell>
          <cell r="M1156" t="str">
            <v>60007</v>
          </cell>
          <cell r="N1156" t="str">
            <v>地質調査･土質試験</v>
          </cell>
        </row>
        <row r="1157">
          <cell r="E1157" t="str">
            <v>51002182292</v>
          </cell>
          <cell r="F1157" t="str">
            <v>182292</v>
          </cell>
          <cell r="G1157" t="str">
            <v/>
          </cell>
          <cell r="H1157" t="str">
            <v>㈱森砂利店</v>
          </cell>
          <cell r="I1157">
            <v>341450</v>
          </cell>
          <cell r="J1157">
            <v>38743</v>
          </cell>
          <cell r="K1157" t="str">
            <v>5100</v>
          </cell>
          <cell r="L1157" t="str">
            <v>材料費</v>
          </cell>
          <cell r="M1157" t="str">
            <v>51002</v>
          </cell>
          <cell r="N1157" t="str">
            <v>生ｺﾝｸﾘｰﾄ</v>
          </cell>
        </row>
        <row r="1158">
          <cell r="E1158" t="str">
            <v>60003020031</v>
          </cell>
          <cell r="F1158" t="str">
            <v>020031</v>
          </cell>
          <cell r="G1158" t="str">
            <v/>
          </cell>
          <cell r="H1158" t="str">
            <v>宮城県南生ｺﾝｸﾘｰﾄ協同組合</v>
          </cell>
          <cell r="I1158">
            <v>160000</v>
          </cell>
          <cell r="J1158">
            <v>38735</v>
          </cell>
          <cell r="K1158" t="str">
            <v>6000</v>
          </cell>
          <cell r="L1158" t="str">
            <v>施工管理費</v>
          </cell>
          <cell r="M1158" t="str">
            <v>60003</v>
          </cell>
          <cell r="N1158" t="str">
            <v>ｺﾝｸﾘｰﾄ試験</v>
          </cell>
        </row>
        <row r="1159">
          <cell r="E1159" t="str">
            <v>56001111815</v>
          </cell>
          <cell r="F1159" t="str">
            <v>111815</v>
          </cell>
          <cell r="G1159" t="str">
            <v/>
          </cell>
          <cell r="H1159" t="str">
            <v>㈱光和電設</v>
          </cell>
          <cell r="I1159">
            <v>170000</v>
          </cell>
          <cell r="J1159">
            <v>38743</v>
          </cell>
          <cell r="K1159" t="str">
            <v>5600</v>
          </cell>
          <cell r="L1159" t="str">
            <v>仮設工事費</v>
          </cell>
          <cell r="M1159" t="str">
            <v>56001</v>
          </cell>
          <cell r="N1159" t="str">
            <v>仮設電気工事</v>
          </cell>
        </row>
        <row r="1160">
          <cell r="E1160" t="str">
            <v>50180020469</v>
          </cell>
          <cell r="F1160" t="str">
            <v>020469</v>
          </cell>
          <cell r="G1160" t="str">
            <v>○</v>
          </cell>
          <cell r="H1160" t="str">
            <v>㈱ﾕｱﾃｯｸ宮城支社</v>
          </cell>
          <cell r="I1160">
            <v>440000</v>
          </cell>
          <cell r="J1160">
            <v>38745</v>
          </cell>
          <cell r="K1160" t="str">
            <v>5018</v>
          </cell>
          <cell r="L1160" t="str">
            <v>電気工事</v>
          </cell>
          <cell r="M1160" t="str">
            <v>50180</v>
          </cell>
          <cell r="N1160" t="str">
            <v>電気工事</v>
          </cell>
        </row>
        <row r="1161">
          <cell r="E1161" t="str">
            <v>55001121873</v>
          </cell>
          <cell r="F1161" t="str">
            <v>121873</v>
          </cell>
          <cell r="G1161" t="str">
            <v/>
          </cell>
          <cell r="H1161" t="str">
            <v>ｾﾌﾃｯｸ㈱</v>
          </cell>
          <cell r="I1161">
            <v>410000</v>
          </cell>
          <cell r="J1161">
            <v>38743</v>
          </cell>
          <cell r="K1161" t="str">
            <v>5500</v>
          </cell>
          <cell r="L1161" t="str">
            <v>安全費</v>
          </cell>
          <cell r="M1161" t="str">
            <v>55001</v>
          </cell>
          <cell r="N1161" t="str">
            <v>安全施設材</v>
          </cell>
        </row>
        <row r="1162">
          <cell r="E1162" t="str">
            <v>51007020198</v>
          </cell>
          <cell r="F1162" t="str">
            <v>020198</v>
          </cell>
          <cell r="G1162" t="str">
            <v/>
          </cell>
          <cell r="H1162" t="str">
            <v>橋爪商事㈱</v>
          </cell>
          <cell r="I1162">
            <v>160000</v>
          </cell>
          <cell r="J1162">
            <v>38743</v>
          </cell>
          <cell r="K1162" t="str">
            <v>5100</v>
          </cell>
          <cell r="L1162" t="str">
            <v>材料費</v>
          </cell>
          <cell r="M1162" t="str">
            <v>51007</v>
          </cell>
          <cell r="N1162" t="str">
            <v>共通資材</v>
          </cell>
        </row>
        <row r="1163">
          <cell r="E1163" t="str">
            <v>52003020331</v>
          </cell>
          <cell r="F1163" t="str">
            <v>020331</v>
          </cell>
          <cell r="G1163" t="str">
            <v/>
          </cell>
          <cell r="H1163" t="str">
            <v>明治商工㈱</v>
          </cell>
          <cell r="I1163">
            <v>89000</v>
          </cell>
          <cell r="J1163">
            <v>38743</v>
          </cell>
          <cell r="K1163" t="str">
            <v>5200</v>
          </cell>
          <cell r="L1163" t="str">
            <v>仮設経費</v>
          </cell>
          <cell r="M1163" t="str">
            <v>52003</v>
          </cell>
          <cell r="N1163" t="str">
            <v>仮設資材</v>
          </cell>
        </row>
        <row r="1164">
          <cell r="E1164" t="str">
            <v>51007121873</v>
          </cell>
          <cell r="F1164" t="str">
            <v>121873</v>
          </cell>
          <cell r="G1164" t="str">
            <v/>
          </cell>
          <cell r="H1164" t="str">
            <v>ｾﾌﾃｯｸ㈱</v>
          </cell>
          <cell r="I1164">
            <v>4080000</v>
          </cell>
          <cell r="J1164">
            <v>38742</v>
          </cell>
          <cell r="K1164" t="str">
            <v>5100</v>
          </cell>
          <cell r="L1164" t="str">
            <v>材料費</v>
          </cell>
          <cell r="M1164" t="str">
            <v>51007</v>
          </cell>
          <cell r="N1164" t="str">
            <v>共通資材</v>
          </cell>
        </row>
        <row r="1165">
          <cell r="E1165" t="str">
            <v>50011212524</v>
          </cell>
          <cell r="F1165" t="str">
            <v>212524</v>
          </cell>
          <cell r="H1165" t="str">
            <v>㈱梅津造園土木</v>
          </cell>
          <cell r="I1165">
            <v>37600000</v>
          </cell>
          <cell r="J1165">
            <v>38738</v>
          </cell>
          <cell r="K1165" t="str">
            <v>5001</v>
          </cell>
          <cell r="L1165" t="str">
            <v>機械土工事</v>
          </cell>
          <cell r="M1165" t="str">
            <v>50011</v>
          </cell>
          <cell r="N1165" t="str">
            <v>機械土工事</v>
          </cell>
        </row>
        <row r="1166">
          <cell r="E1166" t="str">
            <v>50381172205</v>
          </cell>
          <cell r="F1166" t="str">
            <v>172205</v>
          </cell>
          <cell r="G1166" t="str">
            <v/>
          </cell>
          <cell r="H1166" t="str">
            <v>鳥羽建設工業㈱</v>
          </cell>
          <cell r="I1166">
            <v>95351</v>
          </cell>
          <cell r="J1166">
            <v>38744</v>
          </cell>
          <cell r="K1166" t="str">
            <v>5038</v>
          </cell>
          <cell r="L1166" t="str">
            <v>産廃処理費</v>
          </cell>
          <cell r="M1166" t="str">
            <v>50381</v>
          </cell>
          <cell r="N1166" t="str">
            <v>産廃処理(がれき類)</v>
          </cell>
        </row>
        <row r="1167">
          <cell r="E1167" t="str">
            <v>60002020104</v>
          </cell>
          <cell r="F1167" t="str">
            <v>020104</v>
          </cell>
          <cell r="G1167" t="str">
            <v/>
          </cell>
          <cell r="H1167" t="str">
            <v>㈲ｽﾞｰﾑｱｯﾌﾟ</v>
          </cell>
          <cell r="I1167">
            <v>173000</v>
          </cell>
          <cell r="J1167">
            <v>38743</v>
          </cell>
          <cell r="K1167" t="str">
            <v>6000</v>
          </cell>
          <cell r="L1167" t="str">
            <v>施工管理費</v>
          </cell>
          <cell r="M1167" t="str">
            <v>60002</v>
          </cell>
          <cell r="N1167" t="str">
            <v>写真撮影･竣工写真</v>
          </cell>
        </row>
        <row r="1168">
          <cell r="E1168" t="str">
            <v>18001020203</v>
          </cell>
          <cell r="F1168" t="str">
            <v>020203</v>
          </cell>
          <cell r="G1168" t="str">
            <v/>
          </cell>
          <cell r="H1168" t="str">
            <v>石井硝子㈱</v>
          </cell>
          <cell r="I1168">
            <v>180000</v>
          </cell>
          <cell r="J1168">
            <v>38743</v>
          </cell>
          <cell r="K1168" t="str">
            <v>1800</v>
          </cell>
          <cell r="L1168" t="str">
            <v>硝子工事</v>
          </cell>
          <cell r="M1168" t="str">
            <v>18001</v>
          </cell>
          <cell r="N1168" t="str">
            <v>硝子工事</v>
          </cell>
        </row>
        <row r="1169">
          <cell r="E1169" t="str">
            <v>19001020350</v>
          </cell>
          <cell r="F1169" t="str">
            <v>020350</v>
          </cell>
          <cell r="G1169" t="str">
            <v>○</v>
          </cell>
          <cell r="H1169" t="str">
            <v>(資)横田塗装店</v>
          </cell>
          <cell r="I1169">
            <v>1200000</v>
          </cell>
          <cell r="J1169">
            <v>38725</v>
          </cell>
          <cell r="K1169" t="str">
            <v>1900</v>
          </cell>
          <cell r="L1169" t="str">
            <v>塗装工事</v>
          </cell>
          <cell r="M1169" t="str">
            <v>19001</v>
          </cell>
          <cell r="N1169" t="str">
            <v>塗装工事</v>
          </cell>
        </row>
        <row r="1170">
          <cell r="E1170" t="str">
            <v>12001212523</v>
          </cell>
          <cell r="F1170" t="str">
            <v>212523</v>
          </cell>
          <cell r="H1170" t="str">
            <v>㈱渋良建材店</v>
          </cell>
          <cell r="I1170">
            <v>15500000</v>
          </cell>
          <cell r="J1170">
            <v>38744</v>
          </cell>
          <cell r="K1170" t="str">
            <v>1200</v>
          </cell>
          <cell r="L1170" t="str">
            <v>木工事</v>
          </cell>
          <cell r="M1170" t="str">
            <v>12001</v>
          </cell>
          <cell r="N1170" t="str">
            <v>木工事</v>
          </cell>
        </row>
        <row r="1171">
          <cell r="E1171" t="str">
            <v>14001061318</v>
          </cell>
          <cell r="F1171" t="str">
            <v>061318</v>
          </cell>
          <cell r="G1171" t="str">
            <v>○</v>
          </cell>
          <cell r="H1171" t="str">
            <v>ｶﾒｲ㈱ 宮城支店</v>
          </cell>
          <cell r="I1171">
            <v>900000</v>
          </cell>
          <cell r="J1171">
            <v>38728</v>
          </cell>
          <cell r="K1171" t="str">
            <v>1400</v>
          </cell>
          <cell r="L1171" t="str">
            <v>金属工事</v>
          </cell>
          <cell r="M1171" t="str">
            <v>14001</v>
          </cell>
          <cell r="N1171" t="str">
            <v>金属工事</v>
          </cell>
        </row>
        <row r="1172">
          <cell r="E1172" t="str">
            <v>13001020308</v>
          </cell>
          <cell r="F1172" t="str">
            <v>020308</v>
          </cell>
          <cell r="G1172" t="str">
            <v/>
          </cell>
          <cell r="H1172" t="str">
            <v>三晃金属工業㈱東北支店</v>
          </cell>
          <cell r="I1172">
            <v>1100000</v>
          </cell>
          <cell r="J1172">
            <v>38743</v>
          </cell>
          <cell r="K1172" t="str">
            <v>1300</v>
          </cell>
          <cell r="L1172" t="str">
            <v>屋根工事</v>
          </cell>
          <cell r="M1172" t="str">
            <v>13001</v>
          </cell>
          <cell r="N1172" t="str">
            <v>屋根工事</v>
          </cell>
        </row>
        <row r="1173">
          <cell r="E1173" t="str">
            <v>50383142027</v>
          </cell>
          <cell r="F1173" t="str">
            <v>142027</v>
          </cell>
          <cell r="G1173" t="str">
            <v/>
          </cell>
          <cell r="H1173" t="str">
            <v>仙台環境開発㈱</v>
          </cell>
          <cell r="I1173">
            <v>283000</v>
          </cell>
          <cell r="J1173">
            <v>38744</v>
          </cell>
          <cell r="K1173" t="str">
            <v>5038</v>
          </cell>
          <cell r="L1173" t="str">
            <v>産廃処理費</v>
          </cell>
          <cell r="M1173" t="str">
            <v>50383</v>
          </cell>
          <cell r="N1173" t="str">
            <v>産廃処理(解体材)</v>
          </cell>
        </row>
        <row r="1174">
          <cell r="E1174" t="str">
            <v>33000020469</v>
          </cell>
          <cell r="F1174" t="str">
            <v>020469</v>
          </cell>
          <cell r="G1174" t="str">
            <v>○</v>
          </cell>
          <cell r="H1174" t="str">
            <v>㈱ﾕｱﾃｯｸ宮城支社</v>
          </cell>
          <cell r="I1174">
            <v>120000</v>
          </cell>
          <cell r="J1174">
            <v>38744</v>
          </cell>
          <cell r="K1174" t="str">
            <v>3300</v>
          </cell>
          <cell r="L1174" t="str">
            <v>衛生設備工事</v>
          </cell>
          <cell r="M1174" t="str">
            <v>33000</v>
          </cell>
          <cell r="N1174" t="str">
            <v>衛生設備工事</v>
          </cell>
        </row>
        <row r="1175">
          <cell r="E1175" t="str">
            <v>01001020008</v>
          </cell>
          <cell r="F1175" t="str">
            <v>020008</v>
          </cell>
          <cell r="G1175" t="str">
            <v>○</v>
          </cell>
          <cell r="H1175" t="str">
            <v>向井建設㈱東北支店</v>
          </cell>
          <cell r="I1175">
            <v>130000</v>
          </cell>
          <cell r="J1175">
            <v>38736</v>
          </cell>
          <cell r="K1175" t="str">
            <v>0100</v>
          </cell>
          <cell r="L1175" t="str">
            <v>仮設工事</v>
          </cell>
          <cell r="M1175" t="str">
            <v>01001</v>
          </cell>
          <cell r="N1175" t="str">
            <v>鳶土工事</v>
          </cell>
        </row>
        <row r="1176">
          <cell r="E1176" t="str">
            <v>60008182284</v>
          </cell>
          <cell r="F1176" t="str">
            <v>182284</v>
          </cell>
          <cell r="G1176" t="str">
            <v/>
          </cell>
          <cell r="H1176" t="str">
            <v>㈱蔵建築設計事務所</v>
          </cell>
          <cell r="I1176">
            <v>95000</v>
          </cell>
          <cell r="J1176">
            <v>38741</v>
          </cell>
          <cell r="K1176" t="str">
            <v>6000</v>
          </cell>
          <cell r="L1176" t="str">
            <v>施工管理費</v>
          </cell>
          <cell r="M1176" t="str">
            <v>60008</v>
          </cell>
          <cell r="N1176" t="str">
            <v>設計･施工図</v>
          </cell>
        </row>
        <row r="1177">
          <cell r="E1177" t="str">
            <v>26001081531</v>
          </cell>
          <cell r="F1177" t="str">
            <v>081531</v>
          </cell>
          <cell r="G1177" t="str">
            <v/>
          </cell>
          <cell r="H1177" t="str">
            <v>㈱ｴｽｴｽｹｰ</v>
          </cell>
          <cell r="I1177">
            <v>380000</v>
          </cell>
          <cell r="J1177">
            <v>38741</v>
          </cell>
          <cell r="K1177" t="str">
            <v>2600</v>
          </cell>
          <cell r="L1177" t="str">
            <v>建築一括工事</v>
          </cell>
          <cell r="M1177" t="str">
            <v>26001</v>
          </cell>
          <cell r="N1177" t="str">
            <v>建築一括工事</v>
          </cell>
        </row>
        <row r="1178">
          <cell r="E1178" t="str">
            <v>26001081531</v>
          </cell>
          <cell r="F1178" t="str">
            <v>081531</v>
          </cell>
          <cell r="G1178" t="str">
            <v/>
          </cell>
          <cell r="H1178" t="str">
            <v>㈱ｴｽｴｽｹｰ</v>
          </cell>
          <cell r="I1178">
            <v>160000</v>
          </cell>
          <cell r="J1178">
            <v>38741</v>
          </cell>
          <cell r="K1178" t="str">
            <v>2600</v>
          </cell>
          <cell r="L1178" t="str">
            <v>建築一括工事</v>
          </cell>
          <cell r="M1178" t="str">
            <v>26001</v>
          </cell>
          <cell r="N1178" t="str">
            <v>建築一括工事</v>
          </cell>
        </row>
        <row r="1179">
          <cell r="E1179" t="str">
            <v>50381172244</v>
          </cell>
          <cell r="F1179" t="str">
            <v>172244</v>
          </cell>
          <cell r="G1179" t="str">
            <v/>
          </cell>
          <cell r="H1179" t="str">
            <v>共同企業体　仙台東ｱｽｺﾝ</v>
          </cell>
          <cell r="I1179">
            <v>32000</v>
          </cell>
          <cell r="J1179">
            <v>38748</v>
          </cell>
          <cell r="K1179" t="str">
            <v>5038</v>
          </cell>
          <cell r="L1179" t="str">
            <v>産廃処理費</v>
          </cell>
          <cell r="M1179" t="str">
            <v>50381</v>
          </cell>
          <cell r="N1179" t="str">
            <v>産廃処理(がれき類)</v>
          </cell>
        </row>
        <row r="1180">
          <cell r="E1180" t="str">
            <v>50021192323</v>
          </cell>
          <cell r="F1180" t="str">
            <v>192323</v>
          </cell>
          <cell r="G1180" t="str">
            <v/>
          </cell>
          <cell r="H1180" t="str">
            <v>㈱鈴正工務店</v>
          </cell>
          <cell r="I1180">
            <v>380000</v>
          </cell>
          <cell r="J1180">
            <v>38750</v>
          </cell>
          <cell r="K1180" t="str">
            <v>5002</v>
          </cell>
          <cell r="L1180" t="str">
            <v>構造物工事</v>
          </cell>
          <cell r="M1180" t="str">
            <v>50021</v>
          </cell>
          <cell r="N1180" t="str">
            <v>構造物工事</v>
          </cell>
        </row>
        <row r="1181">
          <cell r="E1181" t="str">
            <v>50022212522</v>
          </cell>
          <cell r="F1181" t="str">
            <v>212522</v>
          </cell>
          <cell r="H1181" t="str">
            <v>ﾅﾝﾎﾟ産業㈱</v>
          </cell>
          <cell r="I1181">
            <v>680000</v>
          </cell>
          <cell r="J1181">
            <v>38750</v>
          </cell>
          <cell r="K1181" t="str">
            <v>5002</v>
          </cell>
          <cell r="L1181" t="str">
            <v>構造物工事</v>
          </cell>
          <cell r="M1181" t="str">
            <v>50022</v>
          </cell>
          <cell r="N1181" t="str">
            <v>構造物工事(その他)</v>
          </cell>
        </row>
        <row r="1182">
          <cell r="E1182" t="str">
            <v>53003041078</v>
          </cell>
          <cell r="F1182" t="str">
            <v>041078</v>
          </cell>
          <cell r="G1182" t="str">
            <v/>
          </cell>
          <cell r="H1182" t="str">
            <v>㈱ｶﾅﾓﾄ</v>
          </cell>
          <cell r="I1182">
            <v>1380000</v>
          </cell>
          <cell r="J1182">
            <v>38748</v>
          </cell>
          <cell r="K1182" t="str">
            <v>5300</v>
          </cell>
          <cell r="L1182" t="str">
            <v>機械等経費</v>
          </cell>
          <cell r="M1182" t="str">
            <v>53003</v>
          </cell>
          <cell r="N1182" t="str">
            <v>機械器具ﾘｰｽ</v>
          </cell>
        </row>
        <row r="1183">
          <cell r="E1183" t="str">
            <v>50388212525</v>
          </cell>
          <cell r="F1183" t="str">
            <v>212525</v>
          </cell>
          <cell r="H1183" t="str">
            <v>仙塩産業㈱</v>
          </cell>
          <cell r="I1183">
            <v>800000</v>
          </cell>
          <cell r="J1183">
            <v>38748</v>
          </cell>
          <cell r="K1183" t="str">
            <v>5038</v>
          </cell>
          <cell r="L1183" t="str">
            <v>産廃処理費</v>
          </cell>
          <cell r="M1183" t="str">
            <v>50388</v>
          </cell>
          <cell r="N1183" t="str">
            <v>残土処理</v>
          </cell>
        </row>
        <row r="1184">
          <cell r="E1184" t="str">
            <v>52001030777</v>
          </cell>
          <cell r="F1184" t="str">
            <v>030777</v>
          </cell>
          <cell r="G1184" t="str">
            <v/>
          </cell>
          <cell r="H1184" t="str">
            <v>㈱ほくとう宮城支店</v>
          </cell>
          <cell r="I1184">
            <v>720000</v>
          </cell>
          <cell r="J1184">
            <v>38748</v>
          </cell>
          <cell r="K1184" t="str">
            <v>5200</v>
          </cell>
          <cell r="L1184" t="str">
            <v>仮設経費</v>
          </cell>
          <cell r="M1184" t="str">
            <v>52001</v>
          </cell>
          <cell r="N1184" t="str">
            <v>仮設建物</v>
          </cell>
        </row>
        <row r="1185">
          <cell r="E1185" t="str">
            <v>52001030777</v>
          </cell>
          <cell r="F1185" t="str">
            <v>030777</v>
          </cell>
          <cell r="G1185" t="str">
            <v/>
          </cell>
          <cell r="H1185" t="str">
            <v>㈱ほくとう宮城支店</v>
          </cell>
          <cell r="I1185">
            <v>710000</v>
          </cell>
          <cell r="J1185">
            <v>38748</v>
          </cell>
          <cell r="K1185" t="str">
            <v>5200</v>
          </cell>
          <cell r="L1185" t="str">
            <v>仮設経費</v>
          </cell>
          <cell r="M1185" t="str">
            <v>52001</v>
          </cell>
          <cell r="N1185" t="str">
            <v>仮設建物</v>
          </cell>
        </row>
        <row r="1186">
          <cell r="E1186" t="str">
            <v>51007020198</v>
          </cell>
          <cell r="F1186" t="str">
            <v>020198</v>
          </cell>
          <cell r="G1186" t="str">
            <v/>
          </cell>
          <cell r="H1186" t="str">
            <v>橋爪商事㈱</v>
          </cell>
          <cell r="I1186">
            <v>3930000</v>
          </cell>
          <cell r="J1186">
            <v>38750</v>
          </cell>
          <cell r="K1186" t="str">
            <v>5100</v>
          </cell>
          <cell r="L1186" t="str">
            <v>材料費</v>
          </cell>
          <cell r="M1186" t="str">
            <v>51007</v>
          </cell>
          <cell r="N1186" t="str">
            <v>共通資材</v>
          </cell>
        </row>
        <row r="1187">
          <cell r="E1187" t="str">
            <v>52002020357</v>
          </cell>
          <cell r="F1187" t="str">
            <v>020357</v>
          </cell>
          <cell r="G1187" t="str">
            <v/>
          </cell>
          <cell r="H1187" t="str">
            <v>ｼﾞｪｺｽ㈱東北支店</v>
          </cell>
          <cell r="I1187">
            <v>18500000</v>
          </cell>
          <cell r="J1187">
            <v>38748</v>
          </cell>
          <cell r="K1187" t="str">
            <v>5200</v>
          </cell>
          <cell r="L1187" t="str">
            <v>仮設経費</v>
          </cell>
          <cell r="M1187" t="str">
            <v>52002</v>
          </cell>
          <cell r="N1187" t="str">
            <v>仮設鋼材</v>
          </cell>
        </row>
        <row r="1188">
          <cell r="E1188" t="str">
            <v>52003020331</v>
          </cell>
          <cell r="F1188" t="str">
            <v>020331</v>
          </cell>
          <cell r="G1188" t="str">
            <v/>
          </cell>
          <cell r="H1188" t="str">
            <v>明治商工㈱</v>
          </cell>
          <cell r="I1188">
            <v>71000</v>
          </cell>
          <cell r="J1188">
            <v>38748</v>
          </cell>
          <cell r="K1188" t="str">
            <v>5200</v>
          </cell>
          <cell r="L1188" t="str">
            <v>仮設経費</v>
          </cell>
          <cell r="M1188" t="str">
            <v>52003</v>
          </cell>
          <cell r="N1188" t="str">
            <v>仮設資材</v>
          </cell>
        </row>
        <row r="1189">
          <cell r="E1189" t="str">
            <v>56002020333</v>
          </cell>
          <cell r="F1189" t="str">
            <v>020333</v>
          </cell>
          <cell r="G1189" t="str">
            <v>○</v>
          </cell>
          <cell r="H1189" t="str">
            <v>㈱興盛工業所</v>
          </cell>
          <cell r="I1189">
            <v>290000</v>
          </cell>
          <cell r="J1189">
            <v>38750</v>
          </cell>
          <cell r="K1189" t="str">
            <v>5600</v>
          </cell>
          <cell r="L1189" t="str">
            <v>仮設工事費</v>
          </cell>
          <cell r="M1189" t="str">
            <v>56002</v>
          </cell>
          <cell r="N1189" t="str">
            <v>仮設給排水工事</v>
          </cell>
        </row>
        <row r="1190">
          <cell r="E1190" t="str">
            <v>60007020536</v>
          </cell>
          <cell r="F1190" t="str">
            <v>020536</v>
          </cell>
          <cell r="G1190" t="str">
            <v/>
          </cell>
          <cell r="H1190" t="str">
            <v>㈱建設技術ｾﾝﾀｰ</v>
          </cell>
          <cell r="I1190">
            <v>93000</v>
          </cell>
          <cell r="J1190">
            <v>38751</v>
          </cell>
          <cell r="K1190" t="str">
            <v>6000</v>
          </cell>
          <cell r="L1190" t="str">
            <v>施工管理費</v>
          </cell>
          <cell r="M1190" t="str">
            <v>60007</v>
          </cell>
          <cell r="N1190" t="str">
            <v>地質調査･土質試験</v>
          </cell>
        </row>
        <row r="1191">
          <cell r="E1191" t="str">
            <v>50110020470</v>
          </cell>
          <cell r="F1191" t="str">
            <v>020470</v>
          </cell>
          <cell r="G1191" t="str">
            <v/>
          </cell>
          <cell r="H1191" t="str">
            <v>東興建設㈱仙台支店</v>
          </cell>
          <cell r="I1191">
            <v>10400000</v>
          </cell>
          <cell r="J1191">
            <v>38751</v>
          </cell>
          <cell r="K1191" t="str">
            <v>5011</v>
          </cell>
          <cell r="L1191" t="str">
            <v>地盤改良工事</v>
          </cell>
          <cell r="M1191" t="str">
            <v>50110</v>
          </cell>
          <cell r="N1191" t="str">
            <v>地盤改良工事</v>
          </cell>
        </row>
        <row r="1192">
          <cell r="E1192" t="str">
            <v>50050030929</v>
          </cell>
          <cell r="F1192" t="str">
            <v>030929</v>
          </cell>
          <cell r="G1192" t="str">
            <v>○</v>
          </cell>
          <cell r="H1192" t="str">
            <v>青葉重機建設㈱</v>
          </cell>
          <cell r="I1192">
            <v>30000000</v>
          </cell>
          <cell r="J1192">
            <v>38751</v>
          </cell>
          <cell r="K1192" t="str">
            <v>5005</v>
          </cell>
          <cell r="L1192" t="str">
            <v>土留工事</v>
          </cell>
          <cell r="M1192" t="str">
            <v>50050</v>
          </cell>
          <cell r="N1192" t="str">
            <v>土留工事</v>
          </cell>
        </row>
        <row r="1193">
          <cell r="E1193" t="str">
            <v>52003081507</v>
          </cell>
          <cell r="F1193" t="str">
            <v>081507</v>
          </cell>
          <cell r="G1193" t="str">
            <v/>
          </cell>
          <cell r="H1193" t="str">
            <v>㈱杉孝</v>
          </cell>
          <cell r="I1193">
            <v>-217000</v>
          </cell>
          <cell r="J1193">
            <v>38750</v>
          </cell>
          <cell r="K1193" t="str">
            <v>5200</v>
          </cell>
          <cell r="L1193" t="str">
            <v>仮設経費</v>
          </cell>
          <cell r="M1193" t="str">
            <v>52003</v>
          </cell>
          <cell r="N1193" t="str">
            <v>仮設資材</v>
          </cell>
        </row>
        <row r="1194">
          <cell r="E1194" t="str">
            <v>50011192345</v>
          </cell>
          <cell r="F1194" t="str">
            <v>192345</v>
          </cell>
          <cell r="G1194" t="str">
            <v/>
          </cell>
          <cell r="H1194" t="str">
            <v>㈱冨島建設</v>
          </cell>
          <cell r="I1194">
            <v>2200000</v>
          </cell>
          <cell r="J1194">
            <v>38748</v>
          </cell>
          <cell r="K1194" t="str">
            <v>5001</v>
          </cell>
          <cell r="L1194" t="str">
            <v>機械土工事</v>
          </cell>
          <cell r="M1194" t="str">
            <v>50011</v>
          </cell>
          <cell r="N1194" t="str">
            <v>機械土工事</v>
          </cell>
        </row>
        <row r="1195">
          <cell r="E1195" t="str">
            <v>33000020192</v>
          </cell>
          <cell r="F1195" t="str">
            <v>020192</v>
          </cell>
          <cell r="G1195" t="str">
            <v/>
          </cell>
          <cell r="H1195" t="str">
            <v>㈱西原衛生工業所東北支店</v>
          </cell>
          <cell r="I1195">
            <v>350000</v>
          </cell>
          <cell r="J1195">
            <v>38750</v>
          </cell>
          <cell r="K1195" t="str">
            <v>3300</v>
          </cell>
          <cell r="L1195" t="str">
            <v>衛生設備工事</v>
          </cell>
          <cell r="M1195" t="str">
            <v>33000</v>
          </cell>
          <cell r="N1195" t="str">
            <v>衛生設備工事</v>
          </cell>
        </row>
        <row r="1196">
          <cell r="E1196" t="str">
            <v>20001020012</v>
          </cell>
          <cell r="F1196" t="str">
            <v>020012</v>
          </cell>
          <cell r="G1196" t="str">
            <v>○</v>
          </cell>
          <cell r="H1196" t="str">
            <v>㈱丸西</v>
          </cell>
          <cell r="I1196">
            <v>440000</v>
          </cell>
          <cell r="J1196">
            <v>38750</v>
          </cell>
          <cell r="K1196" t="str">
            <v>2000</v>
          </cell>
          <cell r="L1196" t="str">
            <v>内装工事</v>
          </cell>
          <cell r="M1196" t="str">
            <v>20001</v>
          </cell>
          <cell r="N1196" t="str">
            <v>内装工事</v>
          </cell>
        </row>
        <row r="1197">
          <cell r="E1197" t="str">
            <v>09001020114</v>
          </cell>
          <cell r="F1197" t="str">
            <v>020114</v>
          </cell>
          <cell r="G1197" t="str">
            <v/>
          </cell>
          <cell r="H1197" t="str">
            <v>三星産業㈱</v>
          </cell>
          <cell r="I1197">
            <v>1700000</v>
          </cell>
          <cell r="J1197">
            <v>38751</v>
          </cell>
          <cell r="K1197" t="str">
            <v>0900</v>
          </cell>
          <cell r="L1197" t="str">
            <v>防水工事</v>
          </cell>
          <cell r="M1197" t="str">
            <v>09001</v>
          </cell>
          <cell r="N1197" t="str">
            <v>防水工事</v>
          </cell>
        </row>
        <row r="1198">
          <cell r="E1198" t="str">
            <v>17001030751</v>
          </cell>
          <cell r="F1198" t="str">
            <v>030751</v>
          </cell>
          <cell r="G1198" t="str">
            <v/>
          </cell>
          <cell r="H1198" t="str">
            <v>信越ﾕﾆｯﾄ㈱仙台営業所</v>
          </cell>
          <cell r="I1198">
            <v>-420000</v>
          </cell>
          <cell r="J1198">
            <v>38745</v>
          </cell>
          <cell r="K1198" t="str">
            <v>1700</v>
          </cell>
          <cell r="L1198" t="str">
            <v>木製建具工事</v>
          </cell>
          <cell r="M1198" t="str">
            <v>17001</v>
          </cell>
          <cell r="N1198" t="str">
            <v>木製建具工事</v>
          </cell>
        </row>
        <row r="1199">
          <cell r="E1199" t="str">
            <v>19001020381</v>
          </cell>
          <cell r="F1199" t="str">
            <v>020381</v>
          </cell>
          <cell r="G1199" t="str">
            <v/>
          </cell>
          <cell r="H1199" t="str">
            <v>㈱青葉ｴｰﾋﾞｰｼｰ建販</v>
          </cell>
          <cell r="I1199">
            <v>1950000</v>
          </cell>
          <cell r="J1199">
            <v>38745</v>
          </cell>
          <cell r="K1199" t="str">
            <v>1900</v>
          </cell>
          <cell r="L1199" t="str">
            <v>塗装工事</v>
          </cell>
          <cell r="M1199" t="str">
            <v>19001</v>
          </cell>
          <cell r="N1199" t="str">
            <v>塗装工事</v>
          </cell>
        </row>
        <row r="1200">
          <cell r="E1200" t="str">
            <v>51003020548</v>
          </cell>
          <cell r="F1200" t="str">
            <v>020548</v>
          </cell>
          <cell r="G1200" t="str">
            <v/>
          </cell>
          <cell r="H1200" t="str">
            <v>㈱ﾎｸｴﾂ宮城</v>
          </cell>
          <cell r="I1200">
            <v>76800</v>
          </cell>
          <cell r="J1200">
            <v>38751</v>
          </cell>
          <cell r="K1200" t="str">
            <v>5100</v>
          </cell>
          <cell r="L1200" t="str">
            <v>材料費</v>
          </cell>
          <cell r="M1200" t="str">
            <v>51003</v>
          </cell>
          <cell r="N1200" t="str">
            <v>ｺﾝｸﾘｰﾄ二次製品</v>
          </cell>
        </row>
        <row r="1201">
          <cell r="E1201" t="str">
            <v>51007020004</v>
          </cell>
          <cell r="F1201" t="str">
            <v>020004</v>
          </cell>
          <cell r="G1201" t="str">
            <v>○</v>
          </cell>
          <cell r="H1201" t="str">
            <v>東北興商㈱</v>
          </cell>
          <cell r="I1201">
            <v>198000</v>
          </cell>
          <cell r="J1201">
            <v>38751</v>
          </cell>
          <cell r="K1201" t="str">
            <v>5100</v>
          </cell>
          <cell r="L1201" t="str">
            <v>材料費</v>
          </cell>
          <cell r="M1201" t="str">
            <v>51007</v>
          </cell>
          <cell r="N1201" t="str">
            <v>共通資材</v>
          </cell>
        </row>
        <row r="1202">
          <cell r="E1202" t="str">
            <v>51003020548</v>
          </cell>
          <cell r="F1202" t="str">
            <v>020548</v>
          </cell>
          <cell r="G1202" t="str">
            <v/>
          </cell>
          <cell r="H1202" t="str">
            <v>㈱ﾎｸｴﾂ宮城</v>
          </cell>
          <cell r="I1202">
            <v>-312000</v>
          </cell>
          <cell r="J1202">
            <v>38751</v>
          </cell>
          <cell r="K1202" t="str">
            <v>5100</v>
          </cell>
          <cell r="L1202" t="str">
            <v>材料費</v>
          </cell>
          <cell r="M1202" t="str">
            <v>51003</v>
          </cell>
          <cell r="N1202" t="str">
            <v>ｺﾝｸﾘｰﾄ二次製品</v>
          </cell>
        </row>
        <row r="1203">
          <cell r="E1203" t="str">
            <v>55002202449</v>
          </cell>
          <cell r="F1203" t="str">
            <v>202449</v>
          </cell>
          <cell r="G1203" t="str">
            <v/>
          </cell>
          <cell r="H1203" t="str">
            <v>㈱仙台ｸﾞﾗﾝﾄﾞ警備</v>
          </cell>
          <cell r="I1203">
            <v>190000</v>
          </cell>
          <cell r="J1203">
            <v>38751</v>
          </cell>
          <cell r="K1203" t="str">
            <v>5500</v>
          </cell>
          <cell r="L1203" t="str">
            <v>安全費</v>
          </cell>
          <cell r="M1203" t="str">
            <v>55002</v>
          </cell>
          <cell r="N1203" t="str">
            <v>ｶﾞｰﾄﾞﾏﾝ</v>
          </cell>
        </row>
        <row r="1204">
          <cell r="E1204" t="str">
            <v>51002020180</v>
          </cell>
          <cell r="F1204" t="str">
            <v>020180</v>
          </cell>
          <cell r="G1204" t="str">
            <v/>
          </cell>
          <cell r="H1204" t="str">
            <v>大崎生ｺﾝｸﾘｰﾄ協同組合</v>
          </cell>
          <cell r="I1204">
            <v>103500</v>
          </cell>
          <cell r="J1204">
            <v>38755</v>
          </cell>
          <cell r="K1204" t="str">
            <v>5100</v>
          </cell>
          <cell r="L1204" t="str">
            <v>材料費</v>
          </cell>
          <cell r="M1204" t="str">
            <v>51002</v>
          </cell>
          <cell r="N1204" t="str">
            <v>生ｺﾝｸﾘｰﾄ</v>
          </cell>
        </row>
        <row r="1205">
          <cell r="E1205" t="str">
            <v>51003020548</v>
          </cell>
          <cell r="F1205" t="str">
            <v>020548</v>
          </cell>
          <cell r="G1205" t="str">
            <v/>
          </cell>
          <cell r="H1205" t="str">
            <v>㈱ﾎｸｴﾂ宮城</v>
          </cell>
          <cell r="I1205">
            <v>43700</v>
          </cell>
          <cell r="J1205">
            <v>38751</v>
          </cell>
          <cell r="K1205" t="str">
            <v>5100</v>
          </cell>
          <cell r="L1205" t="str">
            <v>材料費</v>
          </cell>
          <cell r="M1205" t="str">
            <v>51003</v>
          </cell>
          <cell r="N1205" t="str">
            <v>ｺﾝｸﾘｰﾄ二次製品</v>
          </cell>
        </row>
        <row r="1206">
          <cell r="E1206" t="str">
            <v>60003202458</v>
          </cell>
          <cell r="F1206" t="str">
            <v>202458</v>
          </cell>
          <cell r="G1206" t="str">
            <v/>
          </cell>
          <cell r="H1206" t="str">
            <v>㈲ｴﾇｳｪﾌﾞ</v>
          </cell>
          <cell r="I1206">
            <v>-591000</v>
          </cell>
          <cell r="J1206">
            <v>38755</v>
          </cell>
          <cell r="K1206" t="str">
            <v>6000</v>
          </cell>
          <cell r="L1206" t="str">
            <v>施工管理費</v>
          </cell>
          <cell r="M1206" t="str">
            <v>60003</v>
          </cell>
          <cell r="N1206" t="str">
            <v>ｺﾝｸﾘｰﾄ試験</v>
          </cell>
        </row>
        <row r="1207">
          <cell r="E1207" t="str">
            <v>50022020199</v>
          </cell>
          <cell r="F1207" t="str">
            <v>020199</v>
          </cell>
          <cell r="G1207" t="str">
            <v/>
          </cell>
          <cell r="H1207" t="str">
            <v>高砂商工㈱</v>
          </cell>
          <cell r="I1207">
            <v>-450000</v>
          </cell>
          <cell r="J1207">
            <v>38755</v>
          </cell>
          <cell r="K1207" t="str">
            <v>5002</v>
          </cell>
          <cell r="L1207" t="str">
            <v>構造物工事</v>
          </cell>
          <cell r="M1207" t="str">
            <v>50022</v>
          </cell>
          <cell r="N1207" t="str">
            <v>構造物工事(その他)</v>
          </cell>
        </row>
        <row r="1208">
          <cell r="E1208" t="str">
            <v>50241212482</v>
          </cell>
          <cell r="F1208" t="str">
            <v>212482</v>
          </cell>
          <cell r="G1208" t="str">
            <v/>
          </cell>
          <cell r="H1208" t="str">
            <v>㈱桑折ｺﾝｻﾙﾀﾝﾄ</v>
          </cell>
          <cell r="I1208">
            <v>-470000</v>
          </cell>
          <cell r="J1208">
            <v>38755</v>
          </cell>
          <cell r="K1208" t="str">
            <v>5024</v>
          </cell>
          <cell r="L1208" t="str">
            <v>事業損失防止施設工事</v>
          </cell>
          <cell r="M1208" t="str">
            <v>50241</v>
          </cell>
          <cell r="N1208" t="str">
            <v>家屋調査</v>
          </cell>
        </row>
        <row r="1209">
          <cell r="E1209" t="str">
            <v>19001020350</v>
          </cell>
          <cell r="F1209" t="str">
            <v>020350</v>
          </cell>
          <cell r="G1209" t="str">
            <v>○</v>
          </cell>
          <cell r="H1209" t="str">
            <v>(資)横田塗装店</v>
          </cell>
          <cell r="I1209">
            <v>150000</v>
          </cell>
          <cell r="J1209">
            <v>38755</v>
          </cell>
          <cell r="K1209" t="str">
            <v>1900</v>
          </cell>
          <cell r="L1209" t="str">
            <v>塗装工事</v>
          </cell>
          <cell r="M1209" t="str">
            <v>19001</v>
          </cell>
          <cell r="N1209" t="str">
            <v>塗装工事</v>
          </cell>
        </row>
        <row r="1210">
          <cell r="E1210" t="str">
            <v>09002030961</v>
          </cell>
          <cell r="F1210" t="str">
            <v>030961</v>
          </cell>
          <cell r="G1210" t="str">
            <v/>
          </cell>
          <cell r="H1210" t="str">
            <v>㈱日昇工業</v>
          </cell>
          <cell r="I1210">
            <v>550000</v>
          </cell>
          <cell r="J1210">
            <v>38755</v>
          </cell>
          <cell r="K1210" t="str">
            <v>0900</v>
          </cell>
          <cell r="L1210" t="str">
            <v>防水工事</v>
          </cell>
          <cell r="M1210" t="str">
            <v>09002</v>
          </cell>
          <cell r="N1210" t="str">
            <v>防水工事(ｼｰﾘﾝｸﾞ)</v>
          </cell>
        </row>
        <row r="1211">
          <cell r="E1211" t="str">
            <v>19001051176</v>
          </cell>
          <cell r="F1211" t="str">
            <v>051176</v>
          </cell>
          <cell r="G1211" t="str">
            <v/>
          </cell>
          <cell r="H1211" t="str">
            <v>宮建工業㈱</v>
          </cell>
          <cell r="I1211">
            <v>820000</v>
          </cell>
          <cell r="J1211">
            <v>38755</v>
          </cell>
          <cell r="K1211" t="str">
            <v>1900</v>
          </cell>
          <cell r="L1211" t="str">
            <v>塗装工事</v>
          </cell>
          <cell r="M1211" t="str">
            <v>19001</v>
          </cell>
          <cell r="N1211" t="str">
            <v>塗装工事</v>
          </cell>
        </row>
        <row r="1212">
          <cell r="E1212" t="str">
            <v>19001111770</v>
          </cell>
          <cell r="F1212" t="str">
            <v>111770</v>
          </cell>
          <cell r="G1212" t="str">
            <v/>
          </cell>
          <cell r="H1212" t="str">
            <v>㈱東北電照</v>
          </cell>
          <cell r="I1212">
            <v>250000</v>
          </cell>
          <cell r="J1212">
            <v>38755</v>
          </cell>
          <cell r="K1212" t="str">
            <v>1900</v>
          </cell>
          <cell r="L1212" t="str">
            <v>塗装工事</v>
          </cell>
          <cell r="M1212" t="str">
            <v>19001</v>
          </cell>
          <cell r="N1212" t="str">
            <v>塗装工事</v>
          </cell>
        </row>
        <row r="1213">
          <cell r="E1213" t="str">
            <v>20001020012</v>
          </cell>
          <cell r="F1213" t="str">
            <v>020012</v>
          </cell>
          <cell r="G1213" t="str">
            <v>○</v>
          </cell>
          <cell r="H1213" t="str">
            <v>㈱丸西</v>
          </cell>
          <cell r="I1213">
            <v>305000</v>
          </cell>
          <cell r="J1213">
            <v>38755</v>
          </cell>
          <cell r="K1213" t="str">
            <v>2000</v>
          </cell>
          <cell r="L1213" t="str">
            <v>内装工事</v>
          </cell>
          <cell r="M1213" t="str">
            <v>20001</v>
          </cell>
          <cell r="N1213" t="str">
            <v>内装工事</v>
          </cell>
        </row>
        <row r="1214">
          <cell r="E1214" t="str">
            <v>35000020259</v>
          </cell>
          <cell r="F1214" t="str">
            <v>020259</v>
          </cell>
          <cell r="G1214" t="str">
            <v/>
          </cell>
          <cell r="H1214" t="str">
            <v>東光電気工事㈱東北支社</v>
          </cell>
          <cell r="I1214">
            <v>600000</v>
          </cell>
          <cell r="J1214">
            <v>38755</v>
          </cell>
          <cell r="K1214" t="str">
            <v>3500</v>
          </cell>
          <cell r="L1214" t="str">
            <v>電気設備工事</v>
          </cell>
          <cell r="M1214" t="str">
            <v>35000</v>
          </cell>
          <cell r="N1214" t="str">
            <v>電気設備工事</v>
          </cell>
        </row>
        <row r="1215">
          <cell r="E1215" t="str">
            <v>20001061318</v>
          </cell>
          <cell r="F1215" t="str">
            <v>061318</v>
          </cell>
          <cell r="G1215" t="str">
            <v>○</v>
          </cell>
          <cell r="H1215" t="str">
            <v>ｶﾒｲ㈱ 宮城支店</v>
          </cell>
          <cell r="I1215">
            <v>-350000</v>
          </cell>
          <cell r="J1215">
            <v>38748</v>
          </cell>
          <cell r="K1215" t="str">
            <v>2000</v>
          </cell>
          <cell r="L1215" t="str">
            <v>内装工事</v>
          </cell>
          <cell r="M1215" t="str">
            <v>20001</v>
          </cell>
          <cell r="N1215" t="str">
            <v>内装工事</v>
          </cell>
        </row>
        <row r="1216">
          <cell r="E1216" t="str">
            <v>56003172257</v>
          </cell>
          <cell r="F1216" t="str">
            <v>172257</v>
          </cell>
          <cell r="G1216" t="str">
            <v/>
          </cell>
          <cell r="H1216" t="str">
            <v>㈲ﾍﾟｲﾝﾄﾌﾟﾗﾝﾆﾝｸﾞ</v>
          </cell>
          <cell r="I1216">
            <v>350000</v>
          </cell>
          <cell r="J1216">
            <v>38751</v>
          </cell>
          <cell r="K1216" t="str">
            <v>5600</v>
          </cell>
          <cell r="L1216" t="str">
            <v>仮設工事費</v>
          </cell>
          <cell r="M1216" t="str">
            <v>56003</v>
          </cell>
          <cell r="N1216" t="str">
            <v>仮設工事費(その他)</v>
          </cell>
        </row>
        <row r="1217">
          <cell r="E1217" t="str">
            <v>13001020170</v>
          </cell>
          <cell r="F1217" t="str">
            <v>020170</v>
          </cell>
          <cell r="G1217" t="str">
            <v/>
          </cell>
          <cell r="H1217" t="str">
            <v>ﾀｹﾀﾞ金属工業㈱</v>
          </cell>
          <cell r="I1217">
            <v>800000</v>
          </cell>
          <cell r="J1217">
            <v>38751</v>
          </cell>
          <cell r="K1217" t="str">
            <v>1300</v>
          </cell>
          <cell r="L1217" t="str">
            <v>屋根工事</v>
          </cell>
          <cell r="M1217" t="str">
            <v>13001</v>
          </cell>
          <cell r="N1217" t="str">
            <v>屋根工事</v>
          </cell>
        </row>
        <row r="1218">
          <cell r="E1218" t="str">
            <v>35000020469</v>
          </cell>
          <cell r="F1218" t="str">
            <v>020469</v>
          </cell>
          <cell r="G1218" t="str">
            <v>○</v>
          </cell>
          <cell r="H1218" t="str">
            <v>㈱ﾕｱﾃｯｸ宮城支社</v>
          </cell>
          <cell r="I1218">
            <v>76000000</v>
          </cell>
          <cell r="J1218">
            <v>38755</v>
          </cell>
          <cell r="K1218" t="str">
            <v>3500</v>
          </cell>
          <cell r="L1218" t="str">
            <v>電気設備工事</v>
          </cell>
          <cell r="M1218" t="str">
            <v>35000</v>
          </cell>
          <cell r="N1218" t="str">
            <v>電気設備工事</v>
          </cell>
        </row>
        <row r="1219">
          <cell r="E1219" t="str">
            <v>33000020469</v>
          </cell>
          <cell r="F1219" t="str">
            <v>020469</v>
          </cell>
          <cell r="G1219" t="str">
            <v>○</v>
          </cell>
          <cell r="H1219" t="str">
            <v>㈱ﾕｱﾃｯｸ宮城支社</v>
          </cell>
          <cell r="I1219">
            <v>76000000</v>
          </cell>
          <cell r="J1219">
            <v>38755</v>
          </cell>
          <cell r="K1219" t="str">
            <v>3300</v>
          </cell>
          <cell r="L1219" t="str">
            <v>衛生設備工事</v>
          </cell>
          <cell r="M1219" t="str">
            <v>33000</v>
          </cell>
          <cell r="N1219" t="str">
            <v>衛生設備工事</v>
          </cell>
        </row>
        <row r="1220">
          <cell r="E1220" t="str">
            <v>60007020536</v>
          </cell>
          <cell r="F1220" t="str">
            <v>020536</v>
          </cell>
          <cell r="G1220" t="str">
            <v/>
          </cell>
          <cell r="H1220" t="str">
            <v>㈱建設技術ｾﾝﾀｰ</v>
          </cell>
          <cell r="I1220">
            <v>123000</v>
          </cell>
          <cell r="J1220">
            <v>38750</v>
          </cell>
          <cell r="K1220" t="str">
            <v>6000</v>
          </cell>
          <cell r="L1220" t="str">
            <v>施工管理費</v>
          </cell>
          <cell r="M1220" t="str">
            <v>60007</v>
          </cell>
          <cell r="N1220" t="str">
            <v>地質調査･土質試験</v>
          </cell>
        </row>
        <row r="1221">
          <cell r="E1221" t="str">
            <v>50384061308</v>
          </cell>
          <cell r="F1221" t="str">
            <v>061308</v>
          </cell>
          <cell r="G1221" t="str">
            <v/>
          </cell>
          <cell r="H1221" t="str">
            <v>㈱木村土建</v>
          </cell>
          <cell r="I1221">
            <v>130000</v>
          </cell>
          <cell r="J1221">
            <v>38750</v>
          </cell>
          <cell r="K1221" t="str">
            <v>5038</v>
          </cell>
          <cell r="L1221" t="str">
            <v>産廃処理費</v>
          </cell>
          <cell r="M1221" t="str">
            <v>50384</v>
          </cell>
          <cell r="N1221" t="str">
            <v>産廃処理(産廃ｶｺﾞ)</v>
          </cell>
        </row>
        <row r="1222">
          <cell r="E1222" t="str">
            <v>55001121873</v>
          </cell>
          <cell r="F1222" t="str">
            <v>121873</v>
          </cell>
          <cell r="G1222" t="str">
            <v/>
          </cell>
          <cell r="H1222" t="str">
            <v>ｾﾌﾃｯｸ㈱</v>
          </cell>
          <cell r="I1222">
            <v>600000</v>
          </cell>
          <cell r="J1222">
            <v>38755</v>
          </cell>
          <cell r="K1222" t="str">
            <v>5500</v>
          </cell>
          <cell r="L1222" t="str">
            <v>安全費</v>
          </cell>
          <cell r="M1222" t="str">
            <v>55001</v>
          </cell>
          <cell r="N1222" t="str">
            <v>安全施設材</v>
          </cell>
        </row>
        <row r="1223">
          <cell r="E1223" t="str">
            <v>52003081507</v>
          </cell>
          <cell r="F1223" t="str">
            <v>081507</v>
          </cell>
          <cell r="G1223" t="str">
            <v/>
          </cell>
          <cell r="H1223" t="str">
            <v>㈱杉孝</v>
          </cell>
          <cell r="I1223">
            <v>260000</v>
          </cell>
          <cell r="J1223">
            <v>38750</v>
          </cell>
          <cell r="K1223" t="str">
            <v>5200</v>
          </cell>
          <cell r="L1223" t="str">
            <v>仮設経費</v>
          </cell>
          <cell r="M1223" t="str">
            <v>52003</v>
          </cell>
          <cell r="N1223" t="str">
            <v>仮設資材</v>
          </cell>
        </row>
        <row r="1224">
          <cell r="E1224" t="str">
            <v>50385061308</v>
          </cell>
          <cell r="F1224" t="str">
            <v>061308</v>
          </cell>
          <cell r="G1224" t="str">
            <v/>
          </cell>
          <cell r="H1224" t="str">
            <v>㈱木村土建</v>
          </cell>
          <cell r="I1224">
            <v>4424200</v>
          </cell>
          <cell r="J1224">
            <v>38748</v>
          </cell>
          <cell r="K1224" t="str">
            <v>5038</v>
          </cell>
          <cell r="L1224" t="str">
            <v>産廃処理費</v>
          </cell>
          <cell r="M1224" t="str">
            <v>50385</v>
          </cell>
          <cell r="N1224" t="str">
            <v>産廃処理(伐採材)</v>
          </cell>
        </row>
        <row r="1225">
          <cell r="E1225" t="str">
            <v>50021101734</v>
          </cell>
          <cell r="F1225" t="str">
            <v>101734</v>
          </cell>
          <cell r="G1225" t="str">
            <v/>
          </cell>
          <cell r="H1225" t="str">
            <v>藤田建設㈱</v>
          </cell>
          <cell r="I1225">
            <v>65200000</v>
          </cell>
          <cell r="J1225">
            <v>38757</v>
          </cell>
          <cell r="K1225" t="str">
            <v>5002</v>
          </cell>
          <cell r="L1225" t="str">
            <v>構造物工事</v>
          </cell>
          <cell r="M1225" t="str">
            <v>50021</v>
          </cell>
          <cell r="N1225" t="str">
            <v>構造物工事</v>
          </cell>
        </row>
        <row r="1226">
          <cell r="E1226" t="str">
            <v>20001061318</v>
          </cell>
          <cell r="F1226" t="str">
            <v>061318</v>
          </cell>
          <cell r="G1226" t="str">
            <v>○</v>
          </cell>
          <cell r="H1226" t="str">
            <v>ｶﾒｲ㈱ 宮城支店</v>
          </cell>
          <cell r="I1226">
            <v>2100000</v>
          </cell>
          <cell r="J1226">
            <v>38757</v>
          </cell>
          <cell r="K1226" t="str">
            <v>2000</v>
          </cell>
          <cell r="L1226" t="str">
            <v>内装工事</v>
          </cell>
          <cell r="M1226" t="str">
            <v>20001</v>
          </cell>
          <cell r="N1226" t="str">
            <v>内装工事</v>
          </cell>
        </row>
        <row r="1227">
          <cell r="E1227" t="str">
            <v>14001061318</v>
          </cell>
          <cell r="F1227" t="str">
            <v>061318</v>
          </cell>
          <cell r="G1227" t="str">
            <v>○</v>
          </cell>
          <cell r="H1227" t="str">
            <v>ｶﾒｲ㈱ 宮城支店</v>
          </cell>
          <cell r="I1227">
            <v>400000</v>
          </cell>
          <cell r="J1227">
            <v>38757</v>
          </cell>
          <cell r="K1227" t="str">
            <v>1400</v>
          </cell>
          <cell r="L1227" t="str">
            <v>金属工事</v>
          </cell>
          <cell r="M1227" t="str">
            <v>14001</v>
          </cell>
          <cell r="N1227" t="str">
            <v>金属工事</v>
          </cell>
        </row>
        <row r="1228">
          <cell r="E1228" t="str">
            <v>20001030798</v>
          </cell>
          <cell r="F1228" t="str">
            <v>030798</v>
          </cell>
          <cell r="G1228" t="str">
            <v/>
          </cell>
          <cell r="H1228" t="str">
            <v>㈲ｾｲﾕｳ</v>
          </cell>
          <cell r="I1228">
            <v>-1000000</v>
          </cell>
          <cell r="J1228">
            <v>38757</v>
          </cell>
          <cell r="K1228" t="str">
            <v>2000</v>
          </cell>
          <cell r="L1228" t="str">
            <v>内装工事</v>
          </cell>
          <cell r="M1228" t="str">
            <v>20001</v>
          </cell>
          <cell r="N1228" t="str">
            <v>内装工事</v>
          </cell>
        </row>
        <row r="1229">
          <cell r="E1229" t="str">
            <v>26001152087</v>
          </cell>
          <cell r="F1229" t="str">
            <v>152087</v>
          </cell>
          <cell r="G1229" t="str">
            <v/>
          </cell>
          <cell r="H1229" t="str">
            <v>㈱杜都ｴﾝｼﾞﾆｱﾘﾝｸﾞ</v>
          </cell>
          <cell r="I1229">
            <v>850000</v>
          </cell>
          <cell r="J1229">
            <v>38757</v>
          </cell>
          <cell r="K1229" t="str">
            <v>2600</v>
          </cell>
          <cell r="L1229" t="str">
            <v>建築一括工事</v>
          </cell>
          <cell r="M1229" t="str">
            <v>26001</v>
          </cell>
          <cell r="N1229" t="str">
            <v>建築一括工事</v>
          </cell>
        </row>
        <row r="1230">
          <cell r="E1230" t="str">
            <v>60007020536</v>
          </cell>
          <cell r="F1230" t="str">
            <v>020536</v>
          </cell>
          <cell r="G1230" t="str">
            <v/>
          </cell>
          <cell r="H1230" t="str">
            <v>㈱建設技術ｾﾝﾀｰ</v>
          </cell>
          <cell r="I1230">
            <v>-130000</v>
          </cell>
          <cell r="J1230">
            <v>38762</v>
          </cell>
          <cell r="K1230" t="str">
            <v>6000</v>
          </cell>
          <cell r="L1230" t="str">
            <v>施工管理費</v>
          </cell>
          <cell r="M1230" t="str">
            <v>60007</v>
          </cell>
          <cell r="N1230" t="str">
            <v>地質調査･土質試験</v>
          </cell>
        </row>
        <row r="1231">
          <cell r="E1231" t="str">
            <v>52001030777</v>
          </cell>
          <cell r="F1231" t="str">
            <v>030777</v>
          </cell>
          <cell r="G1231" t="str">
            <v/>
          </cell>
          <cell r="H1231" t="str">
            <v>㈱ほくとう宮城支店</v>
          </cell>
          <cell r="I1231">
            <v>240000</v>
          </cell>
          <cell r="J1231">
            <v>38759</v>
          </cell>
          <cell r="K1231" t="str">
            <v>5200</v>
          </cell>
          <cell r="L1231" t="str">
            <v>仮設経費</v>
          </cell>
          <cell r="M1231" t="str">
            <v>52001</v>
          </cell>
          <cell r="N1231" t="str">
            <v>仮設建物</v>
          </cell>
        </row>
        <row r="1232">
          <cell r="E1232" t="str">
            <v>53003030777</v>
          </cell>
          <cell r="F1232" t="str">
            <v>030777</v>
          </cell>
          <cell r="G1232" t="str">
            <v/>
          </cell>
          <cell r="H1232" t="str">
            <v>㈱ほくとう宮城支店</v>
          </cell>
          <cell r="I1232">
            <v>1270000</v>
          </cell>
          <cell r="J1232">
            <v>38759</v>
          </cell>
          <cell r="K1232" t="str">
            <v>5300</v>
          </cell>
          <cell r="L1232" t="str">
            <v>機械等経費</v>
          </cell>
          <cell r="M1232" t="str">
            <v>53003</v>
          </cell>
          <cell r="N1232" t="str">
            <v>機械器具ﾘｰｽ</v>
          </cell>
        </row>
        <row r="1233">
          <cell r="E1233" t="str">
            <v>51003020484</v>
          </cell>
          <cell r="F1233" t="str">
            <v>020484</v>
          </cell>
          <cell r="G1233" t="str">
            <v/>
          </cell>
          <cell r="H1233" t="str">
            <v>前田製品販売㈱仙台支店</v>
          </cell>
          <cell r="I1233">
            <v>1976500</v>
          </cell>
          <cell r="J1233">
            <v>38759</v>
          </cell>
          <cell r="K1233" t="str">
            <v>5100</v>
          </cell>
          <cell r="L1233" t="str">
            <v>材料費</v>
          </cell>
          <cell r="M1233" t="str">
            <v>51003</v>
          </cell>
          <cell r="N1233" t="str">
            <v>ｺﾝｸﾘｰﾄ二次製品</v>
          </cell>
        </row>
        <row r="1234">
          <cell r="E1234" t="str">
            <v>50385202469</v>
          </cell>
          <cell r="F1234" t="str">
            <v>202469</v>
          </cell>
          <cell r="G1234" t="str">
            <v/>
          </cell>
          <cell r="H1234" t="str">
            <v>㈱県南ｴｺﾃｯｸ</v>
          </cell>
          <cell r="I1234">
            <v>378500</v>
          </cell>
          <cell r="J1234">
            <v>38759</v>
          </cell>
          <cell r="K1234" t="str">
            <v>5038</v>
          </cell>
          <cell r="L1234" t="str">
            <v>産廃処理費</v>
          </cell>
          <cell r="M1234" t="str">
            <v>50385</v>
          </cell>
          <cell r="N1234" t="str">
            <v>産廃処理(伐採材)</v>
          </cell>
        </row>
        <row r="1235">
          <cell r="E1235" t="str">
            <v>50388051183</v>
          </cell>
          <cell r="F1235" t="str">
            <v>051183</v>
          </cell>
          <cell r="G1235" t="str">
            <v/>
          </cell>
          <cell r="H1235" t="str">
            <v>㈱藤坂仙台営業所</v>
          </cell>
          <cell r="I1235">
            <v>6667500</v>
          </cell>
          <cell r="J1235">
            <v>38762</v>
          </cell>
          <cell r="K1235" t="str">
            <v>5038</v>
          </cell>
          <cell r="L1235" t="str">
            <v>産廃処理費</v>
          </cell>
          <cell r="M1235" t="str">
            <v>50388</v>
          </cell>
          <cell r="N1235" t="str">
            <v>残土処理</v>
          </cell>
        </row>
        <row r="1236">
          <cell r="E1236" t="str">
            <v>01001020162</v>
          </cell>
          <cell r="F1236" t="str">
            <v>020162</v>
          </cell>
          <cell r="G1236" t="str">
            <v/>
          </cell>
          <cell r="H1236" t="str">
            <v>㈱成田鋼業</v>
          </cell>
          <cell r="I1236">
            <v>430000</v>
          </cell>
          <cell r="J1236">
            <v>38749</v>
          </cell>
          <cell r="K1236" t="str">
            <v>0100</v>
          </cell>
          <cell r="L1236" t="str">
            <v>仮設工事</v>
          </cell>
          <cell r="M1236" t="str">
            <v>01001</v>
          </cell>
          <cell r="N1236" t="str">
            <v>鳶土工事</v>
          </cell>
        </row>
        <row r="1237">
          <cell r="E1237" t="str">
            <v>60008212526</v>
          </cell>
          <cell r="F1237" t="str">
            <v>212526</v>
          </cell>
          <cell r="H1237" t="str">
            <v>㈲ｴｰｱﾝﾄﾞｴｽ</v>
          </cell>
          <cell r="I1237">
            <v>500000</v>
          </cell>
          <cell r="J1237">
            <v>38749</v>
          </cell>
          <cell r="K1237" t="str">
            <v>6000</v>
          </cell>
          <cell r="L1237" t="str">
            <v>施工管理費</v>
          </cell>
          <cell r="M1237" t="str">
            <v>60008</v>
          </cell>
          <cell r="N1237" t="str">
            <v>設計･施工図</v>
          </cell>
        </row>
        <row r="1238">
          <cell r="E1238" t="str">
            <v>26001081531</v>
          </cell>
          <cell r="F1238" t="str">
            <v>081531</v>
          </cell>
          <cell r="G1238" t="str">
            <v/>
          </cell>
          <cell r="H1238" t="str">
            <v>㈱ｴｽｴｽｹｰ</v>
          </cell>
          <cell r="I1238">
            <v>3770000</v>
          </cell>
          <cell r="J1238">
            <v>38751</v>
          </cell>
          <cell r="K1238" t="str">
            <v>2600</v>
          </cell>
          <cell r="L1238" t="str">
            <v>建築一括工事</v>
          </cell>
          <cell r="M1238" t="str">
            <v>26001</v>
          </cell>
          <cell r="N1238" t="str">
            <v>建築一括工事</v>
          </cell>
        </row>
        <row r="1239">
          <cell r="E1239" t="str">
            <v>14001020162</v>
          </cell>
          <cell r="F1239" t="str">
            <v>020162</v>
          </cell>
          <cell r="G1239" t="str">
            <v/>
          </cell>
          <cell r="H1239" t="str">
            <v>㈱成田鋼業</v>
          </cell>
          <cell r="I1239">
            <v>400000</v>
          </cell>
          <cell r="J1239">
            <v>38755</v>
          </cell>
          <cell r="K1239" t="str">
            <v>1400</v>
          </cell>
          <cell r="L1239" t="str">
            <v>金属工事</v>
          </cell>
          <cell r="M1239" t="str">
            <v>14001</v>
          </cell>
          <cell r="N1239" t="str">
            <v>金属工事</v>
          </cell>
        </row>
        <row r="1240">
          <cell r="E1240" t="str">
            <v>50180020469</v>
          </cell>
          <cell r="F1240" t="str">
            <v>020469</v>
          </cell>
          <cell r="G1240" t="str">
            <v>○</v>
          </cell>
          <cell r="H1240" t="str">
            <v>㈱ﾕｱﾃｯｸ宮城支社</v>
          </cell>
          <cell r="I1240">
            <v>-800000</v>
          </cell>
          <cell r="J1240">
            <v>38763</v>
          </cell>
          <cell r="K1240" t="str">
            <v>5018</v>
          </cell>
          <cell r="L1240" t="str">
            <v>電気工事</v>
          </cell>
          <cell r="M1240" t="str">
            <v>50180</v>
          </cell>
          <cell r="N1240" t="str">
            <v>電気工事</v>
          </cell>
        </row>
        <row r="1241">
          <cell r="E1241" t="str">
            <v>50241212527</v>
          </cell>
          <cell r="F1241" t="str">
            <v>212527</v>
          </cell>
          <cell r="H1241" t="str">
            <v>建承ｺﾝｻﾙ㈱</v>
          </cell>
          <cell r="I1241">
            <v>290000</v>
          </cell>
          <cell r="J1241">
            <v>38763</v>
          </cell>
          <cell r="K1241" t="str">
            <v>5024</v>
          </cell>
          <cell r="L1241" t="str">
            <v>事業損失防止施設工事</v>
          </cell>
          <cell r="M1241" t="str">
            <v>50241</v>
          </cell>
          <cell r="N1241" t="str">
            <v>家屋調査</v>
          </cell>
        </row>
        <row r="1242">
          <cell r="E1242" t="str">
            <v>50120212528</v>
          </cell>
          <cell r="F1242" t="str">
            <v>212528</v>
          </cell>
          <cell r="H1242" t="str">
            <v>太洋基礎工業㈱東京支店</v>
          </cell>
          <cell r="I1242">
            <v>16500000</v>
          </cell>
          <cell r="J1242">
            <v>38763</v>
          </cell>
          <cell r="K1242" t="str">
            <v>5012</v>
          </cell>
          <cell r="L1242" t="str">
            <v>推進工事</v>
          </cell>
          <cell r="M1242" t="str">
            <v>50120</v>
          </cell>
          <cell r="N1242" t="str">
            <v>推進工事</v>
          </cell>
        </row>
        <row r="1243">
          <cell r="E1243" t="str">
            <v>50090030788</v>
          </cell>
          <cell r="F1243" t="str">
            <v>030788</v>
          </cell>
          <cell r="G1243" t="str">
            <v/>
          </cell>
          <cell r="H1243" t="str">
            <v>世紀東急工業㈱宮城営業所</v>
          </cell>
          <cell r="I1243">
            <v>1900000</v>
          </cell>
          <cell r="J1243">
            <v>38763</v>
          </cell>
          <cell r="K1243" t="str">
            <v>5009</v>
          </cell>
          <cell r="L1243" t="str">
            <v>舗装工事</v>
          </cell>
          <cell r="M1243" t="str">
            <v>50090</v>
          </cell>
          <cell r="N1243" t="str">
            <v>舗装工事</v>
          </cell>
        </row>
        <row r="1244">
          <cell r="E1244" t="str">
            <v>50110020470</v>
          </cell>
          <cell r="F1244" t="str">
            <v>020470</v>
          </cell>
          <cell r="G1244" t="str">
            <v/>
          </cell>
          <cell r="H1244" t="str">
            <v>東興建設㈱仙台支店</v>
          </cell>
          <cell r="I1244">
            <v>450000</v>
          </cell>
          <cell r="J1244">
            <v>38763</v>
          </cell>
          <cell r="K1244" t="str">
            <v>5011</v>
          </cell>
          <cell r="L1244" t="str">
            <v>地盤改良工事</v>
          </cell>
          <cell r="M1244" t="str">
            <v>50110</v>
          </cell>
          <cell r="N1244" t="str">
            <v>地盤改良工事</v>
          </cell>
        </row>
        <row r="1245">
          <cell r="E1245" t="str">
            <v>50120111758</v>
          </cell>
          <cell r="F1245" t="str">
            <v>111758</v>
          </cell>
          <cell r="G1245" t="str">
            <v/>
          </cell>
          <cell r="H1245" t="str">
            <v>大道土木㈱</v>
          </cell>
          <cell r="I1245">
            <v>4100000</v>
          </cell>
          <cell r="J1245">
            <v>38763</v>
          </cell>
          <cell r="K1245" t="str">
            <v>5012</v>
          </cell>
          <cell r="L1245" t="str">
            <v>推進工事</v>
          </cell>
          <cell r="M1245" t="str">
            <v>50120</v>
          </cell>
          <cell r="N1245" t="str">
            <v>推進工事</v>
          </cell>
        </row>
        <row r="1246">
          <cell r="E1246" t="str">
            <v>51007106626</v>
          </cell>
          <cell r="F1246" t="str">
            <v>106626</v>
          </cell>
          <cell r="G1246" t="str">
            <v/>
          </cell>
          <cell r="H1246" t="str">
            <v>㈲三和綱業</v>
          </cell>
          <cell r="I1246">
            <v>-110400</v>
          </cell>
          <cell r="J1246">
            <v>38763</v>
          </cell>
          <cell r="K1246" t="str">
            <v>5100</v>
          </cell>
          <cell r="L1246" t="str">
            <v>材料費</v>
          </cell>
          <cell r="M1246" t="str">
            <v>51007</v>
          </cell>
          <cell r="N1246" t="str">
            <v>共通資材</v>
          </cell>
        </row>
        <row r="1247">
          <cell r="E1247" t="str">
            <v>52002030777</v>
          </cell>
          <cell r="F1247" t="str">
            <v>030777</v>
          </cell>
          <cell r="G1247" t="str">
            <v/>
          </cell>
          <cell r="H1247" t="str">
            <v>㈱ほくとう宮城支店</v>
          </cell>
          <cell r="I1247">
            <v>-160000</v>
          </cell>
          <cell r="J1247">
            <v>38763</v>
          </cell>
          <cell r="K1247" t="str">
            <v>5200</v>
          </cell>
          <cell r="L1247" t="str">
            <v>仮設経費</v>
          </cell>
          <cell r="M1247" t="str">
            <v>52002</v>
          </cell>
          <cell r="N1247" t="str">
            <v>仮設鋼材</v>
          </cell>
        </row>
        <row r="1248">
          <cell r="E1248" t="str">
            <v>50384172214</v>
          </cell>
          <cell r="F1248" t="str">
            <v>172214</v>
          </cell>
          <cell r="G1248" t="str">
            <v/>
          </cell>
          <cell r="H1248" t="str">
            <v>MKｴｺﾌﾟﾗﾝﾄ㈱</v>
          </cell>
          <cell r="I1248">
            <v>-1197500</v>
          </cell>
          <cell r="J1248">
            <v>38763</v>
          </cell>
          <cell r="K1248" t="str">
            <v>5038</v>
          </cell>
          <cell r="L1248" t="str">
            <v>産廃処理費</v>
          </cell>
          <cell r="M1248" t="str">
            <v>50384</v>
          </cell>
          <cell r="N1248" t="str">
            <v>産廃処理(産廃ｶｺﾞ)</v>
          </cell>
        </row>
        <row r="1249">
          <cell r="E1249" t="str">
            <v>51002152098</v>
          </cell>
          <cell r="F1249" t="str">
            <v>152098</v>
          </cell>
          <cell r="G1249" t="str">
            <v/>
          </cell>
          <cell r="H1249" t="str">
            <v>三谷商事㈱</v>
          </cell>
          <cell r="I1249">
            <v>-419087</v>
          </cell>
          <cell r="J1249">
            <v>38763</v>
          </cell>
          <cell r="K1249" t="str">
            <v>5100</v>
          </cell>
          <cell r="L1249" t="str">
            <v>材料費</v>
          </cell>
          <cell r="M1249" t="str">
            <v>51002</v>
          </cell>
          <cell r="N1249" t="str">
            <v>生ｺﾝｸﾘｰﾄ</v>
          </cell>
        </row>
        <row r="1250">
          <cell r="E1250" t="str">
            <v>60002020104</v>
          </cell>
          <cell r="F1250" t="str">
            <v>020104</v>
          </cell>
          <cell r="G1250" t="str">
            <v/>
          </cell>
          <cell r="H1250" t="str">
            <v>㈲ｽﾞｰﾑｱｯﾌﾟ</v>
          </cell>
          <cell r="I1250">
            <v>370000</v>
          </cell>
          <cell r="J1250">
            <v>38763</v>
          </cell>
          <cell r="K1250" t="str">
            <v>6000</v>
          </cell>
          <cell r="L1250" t="str">
            <v>施工管理費</v>
          </cell>
          <cell r="M1250" t="str">
            <v>60002</v>
          </cell>
          <cell r="N1250" t="str">
            <v>写真撮影･竣工写真</v>
          </cell>
        </row>
        <row r="1251">
          <cell r="E1251" t="str">
            <v>21004131958</v>
          </cell>
          <cell r="F1251" t="str">
            <v>131958</v>
          </cell>
          <cell r="G1251" t="str">
            <v/>
          </cell>
          <cell r="H1251" t="str">
            <v>宮城相扶㈱</v>
          </cell>
          <cell r="I1251">
            <v>650000</v>
          </cell>
          <cell r="J1251">
            <v>38762</v>
          </cell>
          <cell r="K1251" t="str">
            <v>2100</v>
          </cell>
          <cell r="L1251" t="str">
            <v>ﾕﾆｯﾄ工事</v>
          </cell>
          <cell r="M1251" t="str">
            <v>21004</v>
          </cell>
          <cell r="N1251" t="str">
            <v>ﾕﾆｯﾄ工事(その他)</v>
          </cell>
        </row>
        <row r="1252">
          <cell r="E1252" t="str">
            <v>20001101663</v>
          </cell>
          <cell r="F1252" t="str">
            <v>101663</v>
          </cell>
          <cell r="G1252" t="str">
            <v/>
          </cell>
          <cell r="H1252" t="str">
            <v>協林工業㈱</v>
          </cell>
          <cell r="I1252">
            <v>620000</v>
          </cell>
          <cell r="J1252">
            <v>38763</v>
          </cell>
          <cell r="K1252" t="str">
            <v>2000</v>
          </cell>
          <cell r="L1252" t="str">
            <v>内装工事</v>
          </cell>
          <cell r="M1252" t="str">
            <v>20001</v>
          </cell>
          <cell r="N1252" t="str">
            <v>内装工事</v>
          </cell>
        </row>
        <row r="1253">
          <cell r="E1253" t="str">
            <v>15001030759</v>
          </cell>
          <cell r="F1253" t="str">
            <v>030759</v>
          </cell>
          <cell r="G1253" t="str">
            <v/>
          </cell>
          <cell r="H1253" t="str">
            <v>ｸﾚｱ工業㈱</v>
          </cell>
          <cell r="I1253">
            <v>400000</v>
          </cell>
          <cell r="J1253">
            <v>38763</v>
          </cell>
          <cell r="K1253" t="str">
            <v>1500</v>
          </cell>
          <cell r="L1253" t="str">
            <v>左官工事</v>
          </cell>
          <cell r="M1253" t="str">
            <v>15001</v>
          </cell>
          <cell r="N1253" t="str">
            <v>左官工事</v>
          </cell>
        </row>
        <row r="1254">
          <cell r="E1254" t="str">
            <v>15001030759</v>
          </cell>
          <cell r="F1254" t="str">
            <v>030759</v>
          </cell>
          <cell r="G1254" t="str">
            <v/>
          </cell>
          <cell r="H1254" t="str">
            <v>ｸﾚｱ工業㈱</v>
          </cell>
          <cell r="I1254">
            <v>330000</v>
          </cell>
          <cell r="J1254">
            <v>38763</v>
          </cell>
          <cell r="K1254" t="str">
            <v>1500</v>
          </cell>
          <cell r="L1254" t="str">
            <v>左官工事</v>
          </cell>
          <cell r="M1254" t="str">
            <v>15001</v>
          </cell>
          <cell r="N1254" t="str">
            <v>左官工事</v>
          </cell>
        </row>
        <row r="1255">
          <cell r="E1255" t="str">
            <v>52001030777</v>
          </cell>
          <cell r="F1255" t="str">
            <v>030777</v>
          </cell>
          <cell r="G1255" t="str">
            <v/>
          </cell>
          <cell r="H1255" t="str">
            <v>㈱ほくとう宮城支店</v>
          </cell>
          <cell r="I1255">
            <v>660000</v>
          </cell>
          <cell r="J1255">
            <v>38762</v>
          </cell>
          <cell r="K1255" t="str">
            <v>5200</v>
          </cell>
          <cell r="L1255" t="str">
            <v>仮設経費</v>
          </cell>
          <cell r="M1255" t="str">
            <v>52001</v>
          </cell>
          <cell r="N1255" t="str">
            <v>仮設建物</v>
          </cell>
        </row>
        <row r="1256">
          <cell r="E1256" t="str">
            <v>52002020018</v>
          </cell>
          <cell r="F1256" t="str">
            <v>020018</v>
          </cell>
          <cell r="G1256" t="str">
            <v/>
          </cell>
          <cell r="H1256" t="str">
            <v>㈱ｴﾑｵｰﾃｯｸ　東北支店</v>
          </cell>
          <cell r="I1256">
            <v>11299999.5</v>
          </cell>
          <cell r="J1256">
            <v>38764</v>
          </cell>
          <cell r="K1256" t="str">
            <v>5200</v>
          </cell>
          <cell r="L1256" t="str">
            <v>仮設経費</v>
          </cell>
          <cell r="M1256" t="str">
            <v>52002</v>
          </cell>
          <cell r="N1256" t="str">
            <v>仮設鋼材</v>
          </cell>
        </row>
        <row r="1257">
          <cell r="E1257" t="str">
            <v>53003030777</v>
          </cell>
          <cell r="F1257" t="str">
            <v>030777</v>
          </cell>
          <cell r="G1257" t="str">
            <v/>
          </cell>
          <cell r="H1257" t="str">
            <v>㈱ほくとう宮城支店</v>
          </cell>
          <cell r="I1257">
            <v>210000</v>
          </cell>
          <cell r="J1257">
            <v>38762</v>
          </cell>
          <cell r="K1257" t="str">
            <v>5300</v>
          </cell>
          <cell r="L1257" t="str">
            <v>機械等経費</v>
          </cell>
          <cell r="M1257" t="str">
            <v>53003</v>
          </cell>
          <cell r="N1257" t="str">
            <v>機械器具ﾘｰｽ</v>
          </cell>
        </row>
        <row r="1258">
          <cell r="E1258" t="str">
            <v>25001152087</v>
          </cell>
          <cell r="F1258" t="str">
            <v>152087</v>
          </cell>
          <cell r="G1258" t="str">
            <v/>
          </cell>
          <cell r="H1258" t="str">
            <v>㈱杜都ｴﾝｼﾞﾆｱﾘﾝｸﾞ</v>
          </cell>
          <cell r="I1258">
            <v>250000</v>
          </cell>
          <cell r="J1258">
            <v>38764</v>
          </cell>
          <cell r="K1258" t="str">
            <v>2500</v>
          </cell>
          <cell r="L1258" t="str">
            <v>補修営繕工事</v>
          </cell>
          <cell r="M1258" t="str">
            <v>25001</v>
          </cell>
          <cell r="N1258" t="str">
            <v>補修営繕工事</v>
          </cell>
        </row>
        <row r="1259">
          <cell r="E1259" t="str">
            <v>01001081531</v>
          </cell>
          <cell r="F1259" t="str">
            <v>081531</v>
          </cell>
          <cell r="G1259" t="str">
            <v/>
          </cell>
          <cell r="H1259" t="str">
            <v>㈱ｴｽｴｽｹｰ</v>
          </cell>
          <cell r="I1259">
            <v>450000</v>
          </cell>
          <cell r="J1259">
            <v>38764</v>
          </cell>
          <cell r="K1259" t="str">
            <v>0100</v>
          </cell>
          <cell r="L1259" t="str">
            <v>仮設工事</v>
          </cell>
          <cell r="M1259" t="str">
            <v>01001</v>
          </cell>
          <cell r="N1259" t="str">
            <v>鳶土工事</v>
          </cell>
        </row>
        <row r="1260">
          <cell r="E1260" t="str">
            <v>01004020422</v>
          </cell>
          <cell r="F1260" t="str">
            <v>020422</v>
          </cell>
          <cell r="G1260" t="str">
            <v/>
          </cell>
          <cell r="H1260" t="str">
            <v>㈲ｱﾄﾞﾊﾞﾝｽ宮城</v>
          </cell>
          <cell r="I1260">
            <v>200000</v>
          </cell>
          <cell r="J1260">
            <v>38764</v>
          </cell>
          <cell r="K1260" t="str">
            <v>0100</v>
          </cell>
          <cell r="L1260" t="str">
            <v>仮設工事</v>
          </cell>
          <cell r="M1260" t="str">
            <v>01004</v>
          </cell>
          <cell r="N1260" t="str">
            <v>ｸﾘｰﾆﾝｸﾞ</v>
          </cell>
        </row>
        <row r="1261">
          <cell r="E1261" t="str">
            <v>09001020088</v>
          </cell>
          <cell r="F1261" t="str">
            <v>020088</v>
          </cell>
          <cell r="G1261" t="str">
            <v>○</v>
          </cell>
          <cell r="H1261" t="str">
            <v>日新建工㈱東北支店</v>
          </cell>
          <cell r="I1261">
            <v>210000</v>
          </cell>
          <cell r="J1261">
            <v>38764</v>
          </cell>
          <cell r="K1261" t="str">
            <v>0900</v>
          </cell>
          <cell r="L1261" t="str">
            <v>防水工事</v>
          </cell>
          <cell r="M1261" t="str">
            <v>09001</v>
          </cell>
          <cell r="N1261" t="str">
            <v>防水工事</v>
          </cell>
        </row>
        <row r="1262">
          <cell r="E1262" t="str">
            <v>09002030961</v>
          </cell>
          <cell r="F1262" t="str">
            <v>030961</v>
          </cell>
          <cell r="G1262" t="str">
            <v/>
          </cell>
          <cell r="H1262" t="str">
            <v>㈱日昇工業</v>
          </cell>
          <cell r="I1262">
            <v>1540000</v>
          </cell>
          <cell r="J1262">
            <v>38764</v>
          </cell>
          <cell r="K1262" t="str">
            <v>0900</v>
          </cell>
          <cell r="L1262" t="str">
            <v>防水工事</v>
          </cell>
          <cell r="M1262" t="str">
            <v>09002</v>
          </cell>
          <cell r="N1262" t="str">
            <v>防水工事(ｼｰﾘﾝｸﾞ)</v>
          </cell>
        </row>
        <row r="1263">
          <cell r="E1263" t="str">
            <v>19001202410</v>
          </cell>
          <cell r="F1263" t="str">
            <v>202410</v>
          </cell>
          <cell r="G1263" t="str">
            <v/>
          </cell>
          <cell r="H1263" t="str">
            <v>㈱鈴木塗装店</v>
          </cell>
          <cell r="I1263">
            <v>600000</v>
          </cell>
          <cell r="J1263">
            <v>38764</v>
          </cell>
          <cell r="K1263" t="str">
            <v>1900</v>
          </cell>
          <cell r="L1263" t="str">
            <v>塗装工事</v>
          </cell>
          <cell r="M1263" t="str">
            <v>19001</v>
          </cell>
          <cell r="N1263" t="str">
            <v>塗装工事</v>
          </cell>
        </row>
        <row r="1264">
          <cell r="E1264" t="str">
            <v>53003048004</v>
          </cell>
          <cell r="F1264" t="str">
            <v>048004</v>
          </cell>
          <cell r="G1264" t="str">
            <v/>
          </cell>
          <cell r="H1264" t="str">
            <v>㈱ｱｸﾃｨｵ</v>
          </cell>
          <cell r="I1264">
            <v>700000</v>
          </cell>
          <cell r="J1264">
            <v>38764</v>
          </cell>
          <cell r="K1264" t="str">
            <v>5300</v>
          </cell>
          <cell r="L1264" t="str">
            <v>機械等経費</v>
          </cell>
          <cell r="M1264" t="str">
            <v>53003</v>
          </cell>
          <cell r="N1264" t="str">
            <v>機械器具ﾘｰｽ</v>
          </cell>
        </row>
        <row r="1265">
          <cell r="E1265" t="str">
            <v>14001020162</v>
          </cell>
          <cell r="F1265" t="str">
            <v>020162</v>
          </cell>
          <cell r="G1265" t="str">
            <v/>
          </cell>
          <cell r="H1265" t="str">
            <v>㈱成田鋼業</v>
          </cell>
          <cell r="I1265">
            <v>190000</v>
          </cell>
          <cell r="J1265">
            <v>38755</v>
          </cell>
          <cell r="K1265" t="str">
            <v>1400</v>
          </cell>
          <cell r="L1265" t="str">
            <v>金属工事</v>
          </cell>
          <cell r="M1265" t="str">
            <v>14001</v>
          </cell>
          <cell r="N1265" t="str">
            <v>金属工事</v>
          </cell>
        </row>
        <row r="1266">
          <cell r="E1266" t="str">
            <v>16001020441</v>
          </cell>
          <cell r="F1266" t="str">
            <v>020441</v>
          </cell>
          <cell r="G1266" t="str">
            <v/>
          </cell>
          <cell r="H1266" t="str">
            <v>ﾄｽﾃﾑ㈱ﾋﾞﾙ建材本部東北支店</v>
          </cell>
          <cell r="I1266">
            <v>110000</v>
          </cell>
          <cell r="J1266">
            <v>38764</v>
          </cell>
          <cell r="K1266" t="str">
            <v>1600</v>
          </cell>
          <cell r="L1266" t="str">
            <v>金属製建具工事</v>
          </cell>
          <cell r="M1266" t="str">
            <v>16001</v>
          </cell>
          <cell r="N1266" t="str">
            <v>金属製建具工事</v>
          </cell>
        </row>
        <row r="1267">
          <cell r="E1267" t="str">
            <v>16001020041</v>
          </cell>
          <cell r="F1267" t="str">
            <v>020041</v>
          </cell>
          <cell r="G1267" t="str">
            <v/>
          </cell>
          <cell r="H1267" t="str">
            <v>中央鋼建㈱</v>
          </cell>
          <cell r="I1267">
            <v>400000</v>
          </cell>
          <cell r="J1267">
            <v>38752</v>
          </cell>
          <cell r="K1267" t="str">
            <v>1600</v>
          </cell>
          <cell r="L1267" t="str">
            <v>金属製建具工事</v>
          </cell>
          <cell r="M1267" t="str">
            <v>16001</v>
          </cell>
          <cell r="N1267" t="str">
            <v>金属製建具工事</v>
          </cell>
        </row>
        <row r="1268">
          <cell r="E1268" t="str">
            <v>34000020469</v>
          </cell>
          <cell r="F1268" t="str">
            <v>020469</v>
          </cell>
          <cell r="G1268" t="str">
            <v>○</v>
          </cell>
          <cell r="H1268" t="str">
            <v>㈱ﾕｱﾃｯｸ宮城支社</v>
          </cell>
          <cell r="I1268">
            <v>200000</v>
          </cell>
          <cell r="J1268">
            <v>38764</v>
          </cell>
          <cell r="K1268" t="str">
            <v>3400</v>
          </cell>
          <cell r="L1268" t="str">
            <v>空調設備工事</v>
          </cell>
          <cell r="M1268" t="str">
            <v>34000</v>
          </cell>
          <cell r="N1268" t="str">
            <v>空調設備工事</v>
          </cell>
        </row>
        <row r="1269">
          <cell r="E1269" t="str">
            <v>53001107044</v>
          </cell>
          <cell r="F1269" t="str">
            <v>107044</v>
          </cell>
          <cell r="G1269" t="str">
            <v/>
          </cell>
          <cell r="H1269" t="str">
            <v>ﾏﾙｻ重興業㈲</v>
          </cell>
          <cell r="I1269">
            <v>385000</v>
          </cell>
          <cell r="J1269">
            <v>38764</v>
          </cell>
          <cell r="K1269" t="str">
            <v>5300</v>
          </cell>
          <cell r="L1269" t="str">
            <v>機械等経費</v>
          </cell>
          <cell r="M1269" t="str">
            <v>53001</v>
          </cell>
          <cell r="N1269" t="str">
            <v>ｸﾚｰﾝ作業</v>
          </cell>
        </row>
        <row r="1270">
          <cell r="E1270" t="str">
            <v>26001051127</v>
          </cell>
          <cell r="F1270" t="str">
            <v>051127</v>
          </cell>
          <cell r="G1270" t="str">
            <v/>
          </cell>
          <cell r="H1270" t="str">
            <v>㈱渡辺土建</v>
          </cell>
          <cell r="I1270">
            <v>200500000</v>
          </cell>
          <cell r="J1270">
            <v>38764</v>
          </cell>
          <cell r="K1270" t="str">
            <v>2600</v>
          </cell>
          <cell r="L1270" t="str">
            <v>建築一括工事</v>
          </cell>
          <cell r="M1270" t="str">
            <v>26001</v>
          </cell>
          <cell r="N1270" t="str">
            <v>建築一括工事</v>
          </cell>
        </row>
        <row r="1271">
          <cell r="E1271" t="str">
            <v>01001020008</v>
          </cell>
          <cell r="F1271" t="str">
            <v>020008</v>
          </cell>
          <cell r="G1271" t="str">
            <v>○</v>
          </cell>
          <cell r="H1271" t="str">
            <v>向井建設㈱東北支店</v>
          </cell>
          <cell r="I1271">
            <v>15000000</v>
          </cell>
          <cell r="J1271">
            <v>38764</v>
          </cell>
          <cell r="K1271" t="str">
            <v>0100</v>
          </cell>
          <cell r="L1271" t="str">
            <v>仮設工事</v>
          </cell>
          <cell r="M1271" t="str">
            <v>01001</v>
          </cell>
          <cell r="N1271" t="str">
            <v>鳶土工事</v>
          </cell>
        </row>
        <row r="1272">
          <cell r="E1272" t="str">
            <v>16001020041</v>
          </cell>
          <cell r="F1272" t="str">
            <v>020041</v>
          </cell>
          <cell r="G1272" t="str">
            <v/>
          </cell>
          <cell r="H1272" t="str">
            <v>中央鋼建㈱</v>
          </cell>
          <cell r="I1272">
            <v>11000000</v>
          </cell>
          <cell r="J1272">
            <v>38764</v>
          </cell>
          <cell r="K1272" t="str">
            <v>1600</v>
          </cell>
          <cell r="L1272" t="str">
            <v>金属製建具工事</v>
          </cell>
          <cell r="M1272" t="str">
            <v>16001</v>
          </cell>
          <cell r="N1272" t="str">
            <v>金属製建具工事</v>
          </cell>
        </row>
        <row r="1273">
          <cell r="E1273" t="str">
            <v>16001030781</v>
          </cell>
          <cell r="F1273" t="str">
            <v>030781</v>
          </cell>
          <cell r="G1273" t="str">
            <v/>
          </cell>
          <cell r="H1273" t="str">
            <v>文化ｼｬｯﾀｰ㈱</v>
          </cell>
          <cell r="I1273">
            <v>1900000</v>
          </cell>
          <cell r="J1273">
            <v>38764</v>
          </cell>
          <cell r="K1273" t="str">
            <v>1600</v>
          </cell>
          <cell r="L1273" t="str">
            <v>金属製建具工事</v>
          </cell>
          <cell r="M1273" t="str">
            <v>16001</v>
          </cell>
          <cell r="N1273" t="str">
            <v>金属製建具工事</v>
          </cell>
        </row>
        <row r="1274">
          <cell r="E1274" t="str">
            <v>14001020199</v>
          </cell>
          <cell r="F1274" t="str">
            <v>020199</v>
          </cell>
          <cell r="G1274" t="str">
            <v/>
          </cell>
          <cell r="H1274" t="str">
            <v>高砂商工㈱</v>
          </cell>
          <cell r="I1274">
            <v>420000</v>
          </cell>
          <cell r="J1274">
            <v>38764</v>
          </cell>
          <cell r="K1274" t="str">
            <v>1400</v>
          </cell>
          <cell r="L1274" t="str">
            <v>金属工事</v>
          </cell>
          <cell r="M1274" t="str">
            <v>14001</v>
          </cell>
          <cell r="N1274" t="str">
            <v>金属工事</v>
          </cell>
        </row>
        <row r="1275">
          <cell r="E1275" t="str">
            <v>20001061318</v>
          </cell>
          <cell r="F1275" t="str">
            <v>061318</v>
          </cell>
          <cell r="G1275" t="str">
            <v>○</v>
          </cell>
          <cell r="H1275" t="str">
            <v>ｶﾒｲ㈱ 宮城支店</v>
          </cell>
          <cell r="I1275">
            <v>2700000</v>
          </cell>
          <cell r="J1275">
            <v>38764</v>
          </cell>
          <cell r="K1275" t="str">
            <v>2000</v>
          </cell>
          <cell r="L1275" t="str">
            <v>内装工事</v>
          </cell>
          <cell r="M1275" t="str">
            <v>20001</v>
          </cell>
          <cell r="N1275" t="str">
            <v>内装工事</v>
          </cell>
        </row>
        <row r="1276">
          <cell r="E1276" t="str">
            <v>22001212529</v>
          </cell>
          <cell r="F1276" t="str">
            <v>212529</v>
          </cell>
          <cell r="H1276" t="str">
            <v>㈱NIPPO東北支店</v>
          </cell>
          <cell r="I1276">
            <v>17700000</v>
          </cell>
          <cell r="J1276">
            <v>38764</v>
          </cell>
          <cell r="K1276" t="str">
            <v>2200</v>
          </cell>
          <cell r="L1276" t="str">
            <v>外構工事</v>
          </cell>
          <cell r="M1276" t="str">
            <v>22001</v>
          </cell>
          <cell r="N1276" t="str">
            <v>外構工事</v>
          </cell>
        </row>
        <row r="1277">
          <cell r="E1277" t="str">
            <v>15001121870</v>
          </cell>
          <cell r="F1277" t="str">
            <v>121870</v>
          </cell>
          <cell r="G1277" t="str">
            <v>○</v>
          </cell>
          <cell r="H1277" t="str">
            <v>㈱ﾚﾝﾃｯｸ</v>
          </cell>
          <cell r="I1277">
            <v>5100000</v>
          </cell>
          <cell r="J1277">
            <v>38764</v>
          </cell>
          <cell r="K1277" t="str">
            <v>1500</v>
          </cell>
          <cell r="L1277" t="str">
            <v>左官工事</v>
          </cell>
          <cell r="M1277" t="str">
            <v>15001</v>
          </cell>
          <cell r="N1277" t="str">
            <v>左官工事</v>
          </cell>
        </row>
        <row r="1278">
          <cell r="E1278" t="str">
            <v>18001020203</v>
          </cell>
          <cell r="F1278" t="str">
            <v>020203</v>
          </cell>
          <cell r="G1278" t="str">
            <v/>
          </cell>
          <cell r="H1278" t="str">
            <v>石井硝子㈱</v>
          </cell>
          <cell r="I1278">
            <v>3000000</v>
          </cell>
          <cell r="J1278">
            <v>38764</v>
          </cell>
          <cell r="K1278" t="str">
            <v>1800</v>
          </cell>
          <cell r="L1278" t="str">
            <v>硝子工事</v>
          </cell>
          <cell r="M1278" t="str">
            <v>18001</v>
          </cell>
          <cell r="N1278" t="str">
            <v>硝子工事</v>
          </cell>
        </row>
        <row r="1279">
          <cell r="E1279" t="str">
            <v>12001020439</v>
          </cell>
          <cell r="F1279" t="str">
            <v>020439</v>
          </cell>
          <cell r="G1279" t="str">
            <v/>
          </cell>
          <cell r="H1279" t="str">
            <v>守屋木材㈱</v>
          </cell>
          <cell r="I1279">
            <v>1500000</v>
          </cell>
          <cell r="J1279">
            <v>38764</v>
          </cell>
          <cell r="K1279" t="str">
            <v>1200</v>
          </cell>
          <cell r="L1279" t="str">
            <v>木工事</v>
          </cell>
          <cell r="M1279" t="str">
            <v>12001</v>
          </cell>
          <cell r="N1279" t="str">
            <v>木工事</v>
          </cell>
        </row>
        <row r="1280">
          <cell r="E1280" t="str">
            <v>09002030961</v>
          </cell>
          <cell r="F1280" t="str">
            <v>030961</v>
          </cell>
          <cell r="G1280" t="str">
            <v/>
          </cell>
          <cell r="H1280" t="str">
            <v>㈱日昇工業</v>
          </cell>
          <cell r="I1280">
            <v>500000</v>
          </cell>
          <cell r="J1280">
            <v>38764</v>
          </cell>
          <cell r="K1280" t="str">
            <v>0900</v>
          </cell>
          <cell r="L1280" t="str">
            <v>防水工事</v>
          </cell>
          <cell r="M1280" t="str">
            <v>09002</v>
          </cell>
          <cell r="N1280" t="str">
            <v>防水工事(ｼｰﾘﾝｸﾞ)</v>
          </cell>
        </row>
        <row r="1281">
          <cell r="E1281" t="str">
            <v>20001051181</v>
          </cell>
          <cell r="F1281" t="str">
            <v>051181</v>
          </cell>
          <cell r="G1281" t="str">
            <v>○</v>
          </cell>
          <cell r="H1281" t="str">
            <v>㈱星和建工</v>
          </cell>
          <cell r="I1281">
            <v>2900000</v>
          </cell>
          <cell r="J1281">
            <v>38764</v>
          </cell>
          <cell r="K1281" t="str">
            <v>2000</v>
          </cell>
          <cell r="L1281" t="str">
            <v>内装工事</v>
          </cell>
          <cell r="M1281" t="str">
            <v>20001</v>
          </cell>
          <cell r="N1281" t="str">
            <v>内装工事</v>
          </cell>
        </row>
        <row r="1282">
          <cell r="E1282" t="str">
            <v>19001020350</v>
          </cell>
          <cell r="F1282" t="str">
            <v>020350</v>
          </cell>
          <cell r="G1282" t="str">
            <v>○</v>
          </cell>
          <cell r="H1282" t="str">
            <v>(資)横田塗装店</v>
          </cell>
          <cell r="I1282">
            <v>2300000</v>
          </cell>
          <cell r="J1282">
            <v>38764</v>
          </cell>
          <cell r="K1282" t="str">
            <v>1900</v>
          </cell>
          <cell r="L1282" t="str">
            <v>塗装工事</v>
          </cell>
          <cell r="M1282" t="str">
            <v>19001</v>
          </cell>
          <cell r="N1282" t="str">
            <v>塗装工事</v>
          </cell>
        </row>
        <row r="1283">
          <cell r="E1283" t="str">
            <v>19001202413</v>
          </cell>
          <cell r="F1283" t="str">
            <v>202413</v>
          </cell>
          <cell r="G1283" t="str">
            <v/>
          </cell>
          <cell r="H1283" t="str">
            <v>㈱ﾅｶﾑﾗ</v>
          </cell>
          <cell r="I1283">
            <v>3000000</v>
          </cell>
          <cell r="J1283">
            <v>38764</v>
          </cell>
          <cell r="K1283" t="str">
            <v>1900</v>
          </cell>
          <cell r="L1283" t="str">
            <v>塗装工事</v>
          </cell>
          <cell r="M1283" t="str">
            <v>19001</v>
          </cell>
          <cell r="N1283" t="str">
            <v>塗装工事</v>
          </cell>
        </row>
        <row r="1284">
          <cell r="E1284" t="str">
            <v>17001030751</v>
          </cell>
          <cell r="F1284" t="str">
            <v>030751</v>
          </cell>
          <cell r="G1284" t="str">
            <v/>
          </cell>
          <cell r="H1284" t="str">
            <v>信越ﾕﾆｯﾄ㈱仙台営業所</v>
          </cell>
          <cell r="I1284">
            <v>1000000</v>
          </cell>
          <cell r="J1284">
            <v>38764</v>
          </cell>
          <cell r="K1284" t="str">
            <v>1700</v>
          </cell>
          <cell r="L1284" t="str">
            <v>木製建具工事</v>
          </cell>
          <cell r="M1284" t="str">
            <v>17001</v>
          </cell>
          <cell r="N1284" t="str">
            <v>木製建具工事</v>
          </cell>
        </row>
        <row r="1285">
          <cell r="E1285" t="str">
            <v>20001020381</v>
          </cell>
          <cell r="F1285" t="str">
            <v>020381</v>
          </cell>
          <cell r="G1285" t="str">
            <v/>
          </cell>
          <cell r="H1285" t="str">
            <v>㈱青葉ｴｰﾋﾞｰｼｰ建販</v>
          </cell>
          <cell r="I1285">
            <v>600000</v>
          </cell>
          <cell r="J1285">
            <v>38764</v>
          </cell>
          <cell r="K1285" t="str">
            <v>2000</v>
          </cell>
          <cell r="L1285" t="str">
            <v>内装工事</v>
          </cell>
          <cell r="M1285" t="str">
            <v>20001</v>
          </cell>
          <cell r="N1285" t="str">
            <v>内装工事</v>
          </cell>
        </row>
        <row r="1286">
          <cell r="E1286" t="str">
            <v>23001192386</v>
          </cell>
          <cell r="F1286" t="str">
            <v>192386</v>
          </cell>
          <cell r="G1286" t="str">
            <v/>
          </cell>
          <cell r="H1286" t="str">
            <v>古積造園土木㈱</v>
          </cell>
          <cell r="I1286">
            <v>2800000</v>
          </cell>
          <cell r="J1286">
            <v>38764</v>
          </cell>
          <cell r="K1286" t="str">
            <v>2300</v>
          </cell>
          <cell r="L1286" t="str">
            <v>造園工事</v>
          </cell>
          <cell r="M1286" t="str">
            <v>23001</v>
          </cell>
          <cell r="N1286" t="str">
            <v>造園工事</v>
          </cell>
        </row>
        <row r="1287">
          <cell r="E1287" t="str">
            <v>36000172217</v>
          </cell>
          <cell r="F1287" t="str">
            <v>172217</v>
          </cell>
          <cell r="G1287" t="str">
            <v/>
          </cell>
          <cell r="H1287" t="str">
            <v>菱電ｴﾚﾍﾞｰﾀ施設㈱</v>
          </cell>
          <cell r="I1287">
            <v>6980000</v>
          </cell>
          <cell r="J1287">
            <v>38764</v>
          </cell>
          <cell r="K1287" t="str">
            <v>3600</v>
          </cell>
          <cell r="L1287" t="str">
            <v>昇降設備工事</v>
          </cell>
          <cell r="M1287" t="str">
            <v>36000</v>
          </cell>
          <cell r="N1287" t="str">
            <v>昇降設備工事</v>
          </cell>
        </row>
        <row r="1288">
          <cell r="E1288" t="str">
            <v>51007192319</v>
          </cell>
          <cell r="F1288" t="str">
            <v>192319</v>
          </cell>
          <cell r="G1288" t="str">
            <v/>
          </cell>
          <cell r="H1288" t="str">
            <v>㈱東北三光</v>
          </cell>
          <cell r="I1288">
            <v>565000</v>
          </cell>
          <cell r="J1288">
            <v>38762</v>
          </cell>
          <cell r="K1288" t="str">
            <v>5100</v>
          </cell>
          <cell r="L1288" t="str">
            <v>材料費</v>
          </cell>
          <cell r="M1288" t="str">
            <v>51007</v>
          </cell>
          <cell r="N1288" t="str">
            <v>共通資材</v>
          </cell>
        </row>
        <row r="1289">
          <cell r="E1289" t="str">
            <v>50384061308</v>
          </cell>
          <cell r="F1289" t="str">
            <v>061308</v>
          </cell>
          <cell r="G1289" t="str">
            <v/>
          </cell>
          <cell r="H1289" t="str">
            <v>㈱木村土建</v>
          </cell>
          <cell r="I1289">
            <v>65000</v>
          </cell>
          <cell r="J1289">
            <v>38770</v>
          </cell>
          <cell r="K1289" t="str">
            <v>5038</v>
          </cell>
          <cell r="L1289" t="str">
            <v>産廃処理費</v>
          </cell>
          <cell r="M1289" t="str">
            <v>50384</v>
          </cell>
          <cell r="N1289" t="str">
            <v>産廃処理(産廃ｶｺﾞ)</v>
          </cell>
        </row>
        <row r="1290">
          <cell r="E1290" t="str">
            <v>51007020004</v>
          </cell>
          <cell r="F1290" t="str">
            <v>020004</v>
          </cell>
          <cell r="G1290" t="str">
            <v>○</v>
          </cell>
          <cell r="H1290" t="str">
            <v>東北興商㈱</v>
          </cell>
          <cell r="I1290">
            <v>200000</v>
          </cell>
          <cell r="J1290">
            <v>38770</v>
          </cell>
          <cell r="K1290" t="str">
            <v>5100</v>
          </cell>
          <cell r="L1290" t="str">
            <v>材料費</v>
          </cell>
          <cell r="M1290" t="str">
            <v>51007</v>
          </cell>
          <cell r="N1290" t="str">
            <v>共通資材</v>
          </cell>
        </row>
        <row r="1291">
          <cell r="E1291" t="str">
            <v>50382142043</v>
          </cell>
          <cell r="F1291" t="str">
            <v>142043</v>
          </cell>
          <cell r="G1291" t="str">
            <v/>
          </cell>
          <cell r="H1291" t="str">
            <v>ｼﾞｬｲﾜｯﾄ㈱</v>
          </cell>
          <cell r="I1291">
            <v>5113600</v>
          </cell>
          <cell r="J1291">
            <v>38770</v>
          </cell>
          <cell r="K1291" t="str">
            <v>5038</v>
          </cell>
          <cell r="L1291" t="str">
            <v>産廃処理費</v>
          </cell>
          <cell r="M1291" t="str">
            <v>50382</v>
          </cell>
          <cell r="N1291" t="str">
            <v>産廃処理(汚泥)</v>
          </cell>
        </row>
        <row r="1292">
          <cell r="E1292" t="str">
            <v>51007192319</v>
          </cell>
          <cell r="F1292" t="str">
            <v>192319</v>
          </cell>
          <cell r="G1292" t="str">
            <v/>
          </cell>
          <cell r="H1292" t="str">
            <v>㈱東北三光</v>
          </cell>
          <cell r="I1292">
            <v>448800</v>
          </cell>
          <cell r="J1292">
            <v>38770</v>
          </cell>
          <cell r="K1292" t="str">
            <v>5100</v>
          </cell>
          <cell r="L1292" t="str">
            <v>材料費</v>
          </cell>
          <cell r="M1292" t="str">
            <v>51007</v>
          </cell>
          <cell r="N1292" t="str">
            <v>共通資材</v>
          </cell>
        </row>
        <row r="1293">
          <cell r="E1293" t="str">
            <v>52003081507</v>
          </cell>
          <cell r="F1293" t="str">
            <v>081507</v>
          </cell>
          <cell r="G1293" t="str">
            <v/>
          </cell>
          <cell r="H1293" t="str">
            <v>㈱杉孝</v>
          </cell>
          <cell r="I1293">
            <v>500000</v>
          </cell>
          <cell r="J1293">
            <v>38770</v>
          </cell>
          <cell r="K1293" t="str">
            <v>5200</v>
          </cell>
          <cell r="L1293" t="str">
            <v>仮設経費</v>
          </cell>
          <cell r="M1293" t="str">
            <v>52003</v>
          </cell>
          <cell r="N1293" t="str">
            <v>仮設資材</v>
          </cell>
        </row>
        <row r="1294">
          <cell r="E1294" t="str">
            <v>60007020536</v>
          </cell>
          <cell r="F1294" t="str">
            <v>020536</v>
          </cell>
          <cell r="G1294" t="str">
            <v/>
          </cell>
          <cell r="H1294" t="str">
            <v>㈱建設技術ｾﾝﾀｰ</v>
          </cell>
          <cell r="I1294">
            <v>500000</v>
          </cell>
          <cell r="J1294">
            <v>38764</v>
          </cell>
          <cell r="K1294" t="str">
            <v>6000</v>
          </cell>
          <cell r="L1294" t="str">
            <v>施工管理費</v>
          </cell>
          <cell r="M1294" t="str">
            <v>60007</v>
          </cell>
          <cell r="N1294" t="str">
            <v>地質調査･土質試験</v>
          </cell>
        </row>
        <row r="1295">
          <cell r="E1295" t="str">
            <v>51001061280</v>
          </cell>
          <cell r="F1295" t="str">
            <v>061280</v>
          </cell>
          <cell r="G1295" t="str">
            <v/>
          </cell>
          <cell r="H1295" t="str">
            <v>丸岩運輸建設㈱</v>
          </cell>
          <cell r="I1295">
            <v>439200</v>
          </cell>
          <cell r="J1295">
            <v>38770</v>
          </cell>
          <cell r="K1295" t="str">
            <v>5100</v>
          </cell>
          <cell r="L1295" t="str">
            <v>材料費</v>
          </cell>
          <cell r="M1295" t="str">
            <v>51001</v>
          </cell>
          <cell r="N1295" t="str">
            <v>骨材</v>
          </cell>
        </row>
        <row r="1296">
          <cell r="E1296" t="str">
            <v>52002152091</v>
          </cell>
          <cell r="F1296" t="str">
            <v>152091</v>
          </cell>
          <cell r="G1296" t="str">
            <v/>
          </cell>
          <cell r="H1296" t="str">
            <v>ﾋﾛｾ㈱</v>
          </cell>
          <cell r="I1296">
            <v>250000</v>
          </cell>
          <cell r="J1296">
            <v>38770</v>
          </cell>
          <cell r="K1296" t="str">
            <v>5200</v>
          </cell>
          <cell r="L1296" t="str">
            <v>仮設経費</v>
          </cell>
          <cell r="M1296" t="str">
            <v>52002</v>
          </cell>
          <cell r="N1296" t="str">
            <v>仮設鋼材</v>
          </cell>
        </row>
        <row r="1297">
          <cell r="E1297" t="str">
            <v>53001020606</v>
          </cell>
          <cell r="F1297" t="str">
            <v>020606</v>
          </cell>
          <cell r="G1297" t="str">
            <v/>
          </cell>
          <cell r="H1297" t="str">
            <v>東永機工建設㈱</v>
          </cell>
          <cell r="I1297">
            <v>-661000</v>
          </cell>
          <cell r="J1297">
            <v>38769</v>
          </cell>
          <cell r="K1297" t="str">
            <v>5300</v>
          </cell>
          <cell r="L1297" t="str">
            <v>機械等経費</v>
          </cell>
          <cell r="M1297" t="str">
            <v>53001</v>
          </cell>
          <cell r="N1297" t="str">
            <v>ｸﾚｰﾝ作業</v>
          </cell>
        </row>
        <row r="1298">
          <cell r="E1298" t="str">
            <v>52003020261</v>
          </cell>
          <cell r="F1298" t="str">
            <v>020261</v>
          </cell>
          <cell r="G1298" t="str">
            <v/>
          </cell>
          <cell r="H1298" t="str">
            <v>大嘉産業㈱</v>
          </cell>
          <cell r="I1298">
            <v>-77384</v>
          </cell>
          <cell r="J1298">
            <v>38770</v>
          </cell>
          <cell r="K1298" t="str">
            <v>5200</v>
          </cell>
          <cell r="L1298" t="str">
            <v>仮設経費</v>
          </cell>
          <cell r="M1298" t="str">
            <v>52003</v>
          </cell>
          <cell r="N1298" t="str">
            <v>仮設資材</v>
          </cell>
        </row>
        <row r="1299">
          <cell r="E1299" t="str">
            <v>51004111766</v>
          </cell>
          <cell r="F1299" t="str">
            <v>111766</v>
          </cell>
          <cell r="G1299" t="str">
            <v>○</v>
          </cell>
          <cell r="H1299" t="str">
            <v>東北鋼材販売㈱</v>
          </cell>
          <cell r="I1299">
            <v>-158700</v>
          </cell>
          <cell r="J1299">
            <v>38770</v>
          </cell>
          <cell r="K1299" t="str">
            <v>5100</v>
          </cell>
          <cell r="L1299" t="str">
            <v>材料費</v>
          </cell>
          <cell r="M1299" t="str">
            <v>51004</v>
          </cell>
          <cell r="N1299" t="str">
            <v>鉄筋･鋼材</v>
          </cell>
        </row>
        <row r="1300">
          <cell r="E1300" t="str">
            <v>14001182308</v>
          </cell>
          <cell r="F1300" t="str">
            <v>182308</v>
          </cell>
          <cell r="G1300" t="str">
            <v/>
          </cell>
          <cell r="H1300" t="str">
            <v>ﾒﾀﾙｼｽﾃﾑ工業㈱</v>
          </cell>
          <cell r="I1300">
            <v>14300000</v>
          </cell>
          <cell r="J1300">
            <v>38770</v>
          </cell>
          <cell r="K1300" t="str">
            <v>1400</v>
          </cell>
          <cell r="L1300" t="str">
            <v>金属工事</v>
          </cell>
          <cell r="M1300" t="str">
            <v>14001</v>
          </cell>
          <cell r="N1300" t="str">
            <v>金属工事</v>
          </cell>
        </row>
        <row r="1301">
          <cell r="E1301" t="str">
            <v>51002152098</v>
          </cell>
          <cell r="F1301" t="str">
            <v>152098</v>
          </cell>
          <cell r="G1301" t="str">
            <v/>
          </cell>
          <cell r="H1301" t="str">
            <v>三谷商事㈱</v>
          </cell>
          <cell r="I1301">
            <v>1821000</v>
          </cell>
          <cell r="J1301">
            <v>38770</v>
          </cell>
          <cell r="K1301" t="str">
            <v>5100</v>
          </cell>
          <cell r="L1301" t="str">
            <v>材料費</v>
          </cell>
          <cell r="M1301" t="str">
            <v>51002</v>
          </cell>
          <cell r="N1301" t="str">
            <v>生ｺﾝｸﾘｰﾄ</v>
          </cell>
        </row>
        <row r="1302">
          <cell r="E1302" t="str">
            <v>14001020098</v>
          </cell>
          <cell r="F1302" t="str">
            <v>020098</v>
          </cell>
          <cell r="G1302" t="str">
            <v/>
          </cell>
          <cell r="H1302" t="str">
            <v>新日本商事㈱</v>
          </cell>
          <cell r="I1302">
            <v>308500</v>
          </cell>
          <cell r="J1302">
            <v>38770</v>
          </cell>
          <cell r="K1302" t="str">
            <v>1400</v>
          </cell>
          <cell r="L1302" t="str">
            <v>金属工事</v>
          </cell>
          <cell r="M1302" t="str">
            <v>14001</v>
          </cell>
          <cell r="N1302" t="str">
            <v>金属工事</v>
          </cell>
        </row>
        <row r="1303">
          <cell r="E1303" t="str">
            <v>34000020333</v>
          </cell>
          <cell r="F1303" t="str">
            <v>020333</v>
          </cell>
          <cell r="G1303" t="str">
            <v>○</v>
          </cell>
          <cell r="H1303" t="str">
            <v>㈱興盛工業所</v>
          </cell>
          <cell r="I1303">
            <v>396000</v>
          </cell>
          <cell r="J1303">
            <v>38752</v>
          </cell>
          <cell r="K1303" t="str">
            <v>3400</v>
          </cell>
          <cell r="L1303" t="str">
            <v>空調設備工事</v>
          </cell>
          <cell r="M1303" t="str">
            <v>34000</v>
          </cell>
          <cell r="N1303" t="str">
            <v>空調設備工事</v>
          </cell>
        </row>
        <row r="1304">
          <cell r="E1304" t="str">
            <v>20001192384</v>
          </cell>
          <cell r="F1304" t="str">
            <v>192384</v>
          </cell>
          <cell r="G1304" t="str">
            <v/>
          </cell>
          <cell r="H1304" t="str">
            <v>大協物産㈱</v>
          </cell>
          <cell r="I1304">
            <v>860000</v>
          </cell>
          <cell r="J1304">
            <v>38759</v>
          </cell>
          <cell r="K1304" t="str">
            <v>2000</v>
          </cell>
          <cell r="L1304" t="str">
            <v>内装工事</v>
          </cell>
          <cell r="M1304" t="str">
            <v>20001</v>
          </cell>
          <cell r="N1304" t="str">
            <v>内装工事</v>
          </cell>
        </row>
        <row r="1305">
          <cell r="E1305" t="str">
            <v>35000020469</v>
          </cell>
          <cell r="F1305" t="str">
            <v>020469</v>
          </cell>
          <cell r="G1305" t="str">
            <v>○</v>
          </cell>
          <cell r="H1305" t="str">
            <v>㈱ﾕｱﾃｯｸ宮城支社</v>
          </cell>
          <cell r="I1305">
            <v>240000</v>
          </cell>
          <cell r="J1305">
            <v>38759</v>
          </cell>
          <cell r="K1305" t="str">
            <v>3500</v>
          </cell>
          <cell r="L1305" t="str">
            <v>電気設備工事</v>
          </cell>
          <cell r="M1305" t="str">
            <v>35000</v>
          </cell>
          <cell r="N1305" t="str">
            <v>電気設備工事</v>
          </cell>
        </row>
        <row r="1306">
          <cell r="E1306" t="str">
            <v>21004121951</v>
          </cell>
          <cell r="F1306" t="str">
            <v>121951</v>
          </cell>
          <cell r="G1306" t="str">
            <v/>
          </cell>
          <cell r="H1306" t="str">
            <v>東京ﾈｵﾝ電気㈱</v>
          </cell>
          <cell r="I1306">
            <v>140000</v>
          </cell>
          <cell r="J1306">
            <v>38759</v>
          </cell>
          <cell r="K1306" t="str">
            <v>2100</v>
          </cell>
          <cell r="L1306" t="str">
            <v>ﾕﾆｯﾄ工事</v>
          </cell>
          <cell r="M1306" t="str">
            <v>21004</v>
          </cell>
          <cell r="N1306" t="str">
            <v>ﾕﾆｯﾄ工事(その他)</v>
          </cell>
        </row>
        <row r="1307">
          <cell r="E1307" t="str">
            <v>50140020025</v>
          </cell>
          <cell r="F1307" t="str">
            <v>020025</v>
          </cell>
          <cell r="G1307" t="str">
            <v>○</v>
          </cell>
          <cell r="H1307" t="str">
            <v>横山工務店㈱</v>
          </cell>
          <cell r="I1307">
            <v>4600000</v>
          </cell>
          <cell r="J1307">
            <v>38766</v>
          </cell>
          <cell r="K1307" t="str">
            <v>5014</v>
          </cell>
          <cell r="L1307" t="str">
            <v>下水道工事</v>
          </cell>
          <cell r="M1307" t="str">
            <v>50140</v>
          </cell>
          <cell r="N1307" t="str">
            <v>下水道工事</v>
          </cell>
        </row>
        <row r="1308">
          <cell r="E1308" t="str">
            <v>51003020548</v>
          </cell>
          <cell r="F1308" t="str">
            <v>020548</v>
          </cell>
          <cell r="G1308" t="str">
            <v/>
          </cell>
          <cell r="H1308" t="str">
            <v>㈱ﾎｸｴﾂ宮城</v>
          </cell>
          <cell r="I1308">
            <v>2776000</v>
          </cell>
          <cell r="J1308">
            <v>38773</v>
          </cell>
          <cell r="K1308" t="str">
            <v>5100</v>
          </cell>
          <cell r="L1308" t="str">
            <v>材料費</v>
          </cell>
          <cell r="M1308" t="str">
            <v>51003</v>
          </cell>
          <cell r="N1308" t="str">
            <v>ｺﾝｸﾘｰﾄ二次製品</v>
          </cell>
        </row>
        <row r="1309">
          <cell r="E1309" t="str">
            <v>51006020004</v>
          </cell>
          <cell r="F1309" t="str">
            <v>020004</v>
          </cell>
          <cell r="G1309" t="str">
            <v>○</v>
          </cell>
          <cell r="H1309" t="str">
            <v>東北興商㈱</v>
          </cell>
          <cell r="I1309">
            <v>213800</v>
          </cell>
          <cell r="J1309">
            <v>38773</v>
          </cell>
          <cell r="K1309" t="str">
            <v>5100</v>
          </cell>
          <cell r="L1309" t="str">
            <v>材料費</v>
          </cell>
          <cell r="M1309" t="str">
            <v>51006</v>
          </cell>
          <cell r="N1309" t="str">
            <v>上下水道用材</v>
          </cell>
        </row>
        <row r="1310">
          <cell r="E1310" t="str">
            <v>56001020183</v>
          </cell>
          <cell r="F1310" t="str">
            <v>020183</v>
          </cell>
          <cell r="G1310" t="str">
            <v/>
          </cell>
          <cell r="H1310" t="str">
            <v>興和電気㈱</v>
          </cell>
          <cell r="I1310">
            <v>200000</v>
          </cell>
          <cell r="J1310">
            <v>38771</v>
          </cell>
          <cell r="K1310" t="str">
            <v>5600</v>
          </cell>
          <cell r="L1310" t="str">
            <v>仮設工事費</v>
          </cell>
          <cell r="M1310" t="str">
            <v>56001</v>
          </cell>
          <cell r="N1310" t="str">
            <v>仮設電気工事</v>
          </cell>
        </row>
        <row r="1311">
          <cell r="E1311" t="str">
            <v>60007020536</v>
          </cell>
          <cell r="F1311" t="str">
            <v>020536</v>
          </cell>
          <cell r="G1311" t="str">
            <v/>
          </cell>
          <cell r="H1311" t="str">
            <v>㈱建設技術ｾﾝﾀｰ</v>
          </cell>
          <cell r="I1311">
            <v>460000</v>
          </cell>
          <cell r="J1311">
            <v>38773</v>
          </cell>
          <cell r="K1311" t="str">
            <v>6000</v>
          </cell>
          <cell r="L1311" t="str">
            <v>施工管理費</v>
          </cell>
          <cell r="M1311" t="str">
            <v>60007</v>
          </cell>
          <cell r="N1311" t="str">
            <v>地質調査･土質試験</v>
          </cell>
        </row>
        <row r="1312">
          <cell r="E1312" t="str">
            <v>52001030777</v>
          </cell>
          <cell r="F1312" t="str">
            <v>030777</v>
          </cell>
          <cell r="G1312" t="str">
            <v/>
          </cell>
          <cell r="H1312" t="str">
            <v>㈱ほくとう宮城支店</v>
          </cell>
          <cell r="I1312">
            <v>460000</v>
          </cell>
          <cell r="J1312">
            <v>38773</v>
          </cell>
          <cell r="K1312" t="str">
            <v>5200</v>
          </cell>
          <cell r="L1312" t="str">
            <v>仮設経費</v>
          </cell>
          <cell r="M1312" t="str">
            <v>52001</v>
          </cell>
          <cell r="N1312" t="str">
            <v>仮設建物</v>
          </cell>
        </row>
        <row r="1313">
          <cell r="E1313" t="str">
            <v>53003030777</v>
          </cell>
          <cell r="F1313" t="str">
            <v>030777</v>
          </cell>
          <cell r="G1313" t="str">
            <v/>
          </cell>
          <cell r="H1313" t="str">
            <v>㈱ほくとう宮城支店</v>
          </cell>
          <cell r="I1313">
            <v>2000000</v>
          </cell>
          <cell r="J1313">
            <v>38773</v>
          </cell>
          <cell r="K1313" t="str">
            <v>5300</v>
          </cell>
          <cell r="L1313" t="str">
            <v>機械等経費</v>
          </cell>
          <cell r="M1313" t="str">
            <v>53003</v>
          </cell>
          <cell r="N1313" t="str">
            <v>機械器具ﾘｰｽ</v>
          </cell>
        </row>
        <row r="1314">
          <cell r="E1314" t="str">
            <v>50385202397</v>
          </cell>
          <cell r="F1314" t="str">
            <v>202397</v>
          </cell>
          <cell r="G1314" t="str">
            <v/>
          </cell>
          <cell r="H1314" t="str">
            <v>㈱ﾛｸﾞ</v>
          </cell>
          <cell r="I1314">
            <v>35000</v>
          </cell>
          <cell r="J1314">
            <v>38773</v>
          </cell>
          <cell r="K1314" t="str">
            <v>5038</v>
          </cell>
          <cell r="L1314" t="str">
            <v>産廃処理費</v>
          </cell>
          <cell r="M1314" t="str">
            <v>50385</v>
          </cell>
          <cell r="N1314" t="str">
            <v>産廃処理(伐採材)</v>
          </cell>
        </row>
        <row r="1315">
          <cell r="E1315" t="str">
            <v>52002020018</v>
          </cell>
          <cell r="F1315" t="str">
            <v>020018</v>
          </cell>
          <cell r="G1315" t="str">
            <v/>
          </cell>
          <cell r="H1315" t="str">
            <v>㈱ｴﾑｵｰﾃｯｸ　東北支店</v>
          </cell>
          <cell r="I1315">
            <v>-1600000</v>
          </cell>
          <cell r="J1315">
            <v>38773</v>
          </cell>
          <cell r="K1315" t="str">
            <v>5200</v>
          </cell>
          <cell r="L1315" t="str">
            <v>仮設経費</v>
          </cell>
          <cell r="M1315" t="str">
            <v>52002</v>
          </cell>
          <cell r="N1315" t="str">
            <v>仮設鋼材</v>
          </cell>
        </row>
        <row r="1316">
          <cell r="E1316" t="str">
            <v>52003020018</v>
          </cell>
          <cell r="F1316" t="str">
            <v>020018</v>
          </cell>
          <cell r="G1316" t="str">
            <v/>
          </cell>
          <cell r="H1316" t="str">
            <v>㈱ｴﾑｵｰﾃｯｸ　東北支店</v>
          </cell>
          <cell r="I1316">
            <v>30000</v>
          </cell>
          <cell r="J1316">
            <v>38773</v>
          </cell>
          <cell r="K1316" t="str">
            <v>5200</v>
          </cell>
          <cell r="L1316" t="str">
            <v>仮設経費</v>
          </cell>
          <cell r="M1316" t="str">
            <v>52003</v>
          </cell>
          <cell r="N1316" t="str">
            <v>仮設資材</v>
          </cell>
        </row>
        <row r="1317">
          <cell r="E1317" t="str">
            <v>50387041050</v>
          </cell>
          <cell r="F1317" t="str">
            <v>041050</v>
          </cell>
          <cell r="G1317" t="str">
            <v/>
          </cell>
          <cell r="H1317" t="str">
            <v>㈲渡辺興業</v>
          </cell>
          <cell r="I1317">
            <v>1400000</v>
          </cell>
          <cell r="J1317">
            <v>38773</v>
          </cell>
          <cell r="K1317" t="str">
            <v>5038</v>
          </cell>
          <cell r="L1317" t="str">
            <v>産廃処理費</v>
          </cell>
          <cell r="M1317" t="str">
            <v>50387</v>
          </cell>
          <cell r="N1317" t="str">
            <v>産廃処理(運搬)</v>
          </cell>
        </row>
        <row r="1318">
          <cell r="E1318" t="str">
            <v>50381051209</v>
          </cell>
          <cell r="F1318" t="str">
            <v>051209</v>
          </cell>
          <cell r="G1318" t="str">
            <v/>
          </cell>
          <cell r="H1318" t="str">
            <v>白石資源ﾘｻｲｸﾙ興業㈱</v>
          </cell>
          <cell r="I1318">
            <v>-165480</v>
          </cell>
          <cell r="J1318">
            <v>38773</v>
          </cell>
          <cell r="K1318" t="str">
            <v>5038</v>
          </cell>
          <cell r="L1318" t="str">
            <v>産廃処理費</v>
          </cell>
          <cell r="M1318" t="str">
            <v>50381</v>
          </cell>
          <cell r="N1318" t="str">
            <v>産廃処理(がれき類)</v>
          </cell>
        </row>
        <row r="1319">
          <cell r="E1319" t="str">
            <v>21001121951</v>
          </cell>
          <cell r="F1319" t="str">
            <v>121951</v>
          </cell>
          <cell r="G1319" t="str">
            <v/>
          </cell>
          <cell r="H1319" t="str">
            <v>東京ﾈｵﾝ電気㈱</v>
          </cell>
          <cell r="I1319">
            <v>300000</v>
          </cell>
          <cell r="J1319">
            <v>38748</v>
          </cell>
          <cell r="K1319" t="str">
            <v>2100</v>
          </cell>
          <cell r="L1319" t="str">
            <v>ﾕﾆｯﾄ工事</v>
          </cell>
          <cell r="M1319" t="str">
            <v>21001</v>
          </cell>
          <cell r="N1319" t="str">
            <v>ﾕﾆｯﾄ工事(ｻｲﾝ)</v>
          </cell>
        </row>
        <row r="1320">
          <cell r="E1320" t="str">
            <v>21001101731</v>
          </cell>
          <cell r="F1320" t="str">
            <v>101731</v>
          </cell>
          <cell r="G1320" t="str">
            <v/>
          </cell>
          <cell r="H1320" t="str">
            <v>真栄工芸㈱</v>
          </cell>
          <cell r="I1320">
            <v>480000</v>
          </cell>
          <cell r="J1320">
            <v>38773</v>
          </cell>
          <cell r="K1320" t="str">
            <v>2100</v>
          </cell>
          <cell r="L1320" t="str">
            <v>ﾕﾆｯﾄ工事</v>
          </cell>
          <cell r="M1320" t="str">
            <v>21001</v>
          </cell>
          <cell r="N1320" t="str">
            <v>ﾕﾆｯﾄ工事(ｻｲﾝ)</v>
          </cell>
        </row>
        <row r="1321">
          <cell r="E1321" t="str">
            <v>60008152138</v>
          </cell>
          <cell r="F1321" t="str">
            <v>152138</v>
          </cell>
          <cell r="G1321" t="str">
            <v/>
          </cell>
          <cell r="H1321" t="str">
            <v>㈱関・空間設計</v>
          </cell>
          <cell r="I1321">
            <v>2800000</v>
          </cell>
          <cell r="J1321">
            <v>38773</v>
          </cell>
          <cell r="K1321" t="str">
            <v>6000</v>
          </cell>
          <cell r="L1321" t="str">
            <v>施工管理費</v>
          </cell>
          <cell r="M1321" t="str">
            <v>60008</v>
          </cell>
          <cell r="N1321" t="str">
            <v>設計･施工図</v>
          </cell>
        </row>
        <row r="1322">
          <cell r="E1322" t="str">
            <v>56001020469</v>
          </cell>
          <cell r="F1322" t="str">
            <v>020469</v>
          </cell>
          <cell r="G1322" t="str">
            <v>○</v>
          </cell>
          <cell r="H1322" t="str">
            <v>㈱ﾕｱﾃｯｸ宮城支社</v>
          </cell>
          <cell r="I1322">
            <v>1100000</v>
          </cell>
          <cell r="J1322">
            <v>38773</v>
          </cell>
          <cell r="K1322" t="str">
            <v>5600</v>
          </cell>
          <cell r="L1322" t="str">
            <v>仮設工事費</v>
          </cell>
          <cell r="M1322" t="str">
            <v>56001</v>
          </cell>
          <cell r="N1322" t="str">
            <v>仮設電気工事</v>
          </cell>
        </row>
        <row r="1323">
          <cell r="E1323" t="str">
            <v>56002041032</v>
          </cell>
          <cell r="F1323" t="str">
            <v>041032</v>
          </cell>
          <cell r="G1323" t="str">
            <v/>
          </cell>
          <cell r="H1323" t="str">
            <v>斎久工業㈱</v>
          </cell>
          <cell r="I1323">
            <v>330000</v>
          </cell>
          <cell r="J1323">
            <v>38773</v>
          </cell>
          <cell r="K1323" t="str">
            <v>5600</v>
          </cell>
          <cell r="L1323" t="str">
            <v>仮設工事費</v>
          </cell>
          <cell r="M1323" t="str">
            <v>56002</v>
          </cell>
          <cell r="N1323" t="str">
            <v>仮設給排水工事</v>
          </cell>
        </row>
        <row r="1324">
          <cell r="E1324" t="str">
            <v>51007020311</v>
          </cell>
          <cell r="F1324" t="str">
            <v>020311</v>
          </cell>
          <cell r="G1324" t="str">
            <v/>
          </cell>
          <cell r="H1324" t="str">
            <v>丸井産業㈱仙台営業所</v>
          </cell>
          <cell r="I1324">
            <v>600000</v>
          </cell>
          <cell r="J1324">
            <v>38773</v>
          </cell>
          <cell r="K1324" t="str">
            <v>5100</v>
          </cell>
          <cell r="L1324" t="str">
            <v>材料費</v>
          </cell>
          <cell r="M1324" t="str">
            <v>51007</v>
          </cell>
          <cell r="N1324" t="str">
            <v>共通資材</v>
          </cell>
        </row>
        <row r="1325">
          <cell r="E1325" t="str">
            <v>60008020595</v>
          </cell>
          <cell r="F1325" t="str">
            <v>020595</v>
          </cell>
          <cell r="G1325" t="str">
            <v/>
          </cell>
          <cell r="H1325" t="str">
            <v>㈲ﾋｽｸ設計室</v>
          </cell>
          <cell r="I1325">
            <v>1053000</v>
          </cell>
          <cell r="J1325">
            <v>38762</v>
          </cell>
          <cell r="K1325" t="str">
            <v>6000</v>
          </cell>
          <cell r="L1325" t="str">
            <v>施工管理費</v>
          </cell>
          <cell r="M1325" t="str">
            <v>60008</v>
          </cell>
          <cell r="N1325" t="str">
            <v>設計･施工図</v>
          </cell>
        </row>
        <row r="1326">
          <cell r="E1326" t="str">
            <v>04501020005</v>
          </cell>
          <cell r="F1326" t="str">
            <v>020005</v>
          </cell>
          <cell r="G1326" t="str">
            <v>○</v>
          </cell>
          <cell r="H1326" t="str">
            <v>㈲牛澤工務店</v>
          </cell>
          <cell r="I1326">
            <v>8800000</v>
          </cell>
          <cell r="J1326">
            <v>38773</v>
          </cell>
          <cell r="K1326" t="str">
            <v>0450</v>
          </cell>
          <cell r="L1326" t="str">
            <v>型枠工事</v>
          </cell>
          <cell r="M1326" t="str">
            <v>04501</v>
          </cell>
          <cell r="N1326" t="str">
            <v>型枠工事</v>
          </cell>
        </row>
        <row r="1327">
          <cell r="E1327" t="str">
            <v>60002212530</v>
          </cell>
          <cell r="F1327" t="str">
            <v>212530</v>
          </cell>
          <cell r="H1327" t="str">
            <v>㈲ｼﾌﾞﾔｽﾀｼﾞｵ</v>
          </cell>
          <cell r="I1327">
            <v>300000</v>
          </cell>
          <cell r="J1327">
            <v>38766</v>
          </cell>
          <cell r="K1327" t="str">
            <v>6000</v>
          </cell>
          <cell r="L1327" t="str">
            <v>施工管理費</v>
          </cell>
          <cell r="M1327" t="str">
            <v>60002</v>
          </cell>
          <cell r="N1327" t="str">
            <v>写真撮影･竣工写真</v>
          </cell>
        </row>
        <row r="1328">
          <cell r="E1328" t="str">
            <v>06001020072</v>
          </cell>
          <cell r="F1328" t="str">
            <v>020072</v>
          </cell>
          <cell r="G1328" t="str">
            <v>○</v>
          </cell>
          <cell r="H1328" t="str">
            <v>㈱海老鉄工所</v>
          </cell>
          <cell r="I1328">
            <v>800000</v>
          </cell>
          <cell r="J1328">
            <v>38773</v>
          </cell>
          <cell r="K1328" t="str">
            <v>0600</v>
          </cell>
          <cell r="L1328" t="str">
            <v>鉄骨工事</v>
          </cell>
          <cell r="M1328" t="str">
            <v>06001</v>
          </cell>
          <cell r="N1328" t="str">
            <v>鉄骨工事</v>
          </cell>
        </row>
        <row r="1329">
          <cell r="E1329" t="str">
            <v>53003020003</v>
          </cell>
          <cell r="F1329" t="str">
            <v>020003</v>
          </cell>
          <cell r="G1329" t="str">
            <v/>
          </cell>
          <cell r="H1329" t="str">
            <v>小野ﾘｰｽ㈱</v>
          </cell>
          <cell r="I1329">
            <v>-670534</v>
          </cell>
          <cell r="J1329">
            <v>38773</v>
          </cell>
          <cell r="K1329" t="str">
            <v>5300</v>
          </cell>
          <cell r="L1329" t="str">
            <v>機械等経費</v>
          </cell>
          <cell r="M1329" t="str">
            <v>53003</v>
          </cell>
          <cell r="N1329" t="str">
            <v>機械器具ﾘｰｽ</v>
          </cell>
        </row>
        <row r="1330">
          <cell r="E1330" t="str">
            <v>55001020179</v>
          </cell>
          <cell r="F1330" t="str">
            <v>020179</v>
          </cell>
          <cell r="G1330" t="str">
            <v/>
          </cell>
          <cell r="H1330" t="str">
            <v>㈱仙台銘板</v>
          </cell>
          <cell r="I1330">
            <v>-437000</v>
          </cell>
          <cell r="J1330">
            <v>38773</v>
          </cell>
          <cell r="K1330" t="str">
            <v>5500</v>
          </cell>
          <cell r="L1330" t="str">
            <v>安全費</v>
          </cell>
          <cell r="M1330" t="str">
            <v>55001</v>
          </cell>
          <cell r="N1330" t="str">
            <v>安全施設材</v>
          </cell>
        </row>
        <row r="1331">
          <cell r="E1331" t="str">
            <v>50011202465</v>
          </cell>
          <cell r="F1331" t="str">
            <v>202465</v>
          </cell>
          <cell r="G1331" t="str">
            <v/>
          </cell>
          <cell r="H1331" t="str">
            <v>㈱最上振興</v>
          </cell>
          <cell r="I1331">
            <v>3000000</v>
          </cell>
          <cell r="J1331">
            <v>38773</v>
          </cell>
          <cell r="K1331" t="str">
            <v>5001</v>
          </cell>
          <cell r="L1331" t="str">
            <v>機械土工事</v>
          </cell>
          <cell r="M1331" t="str">
            <v>50011</v>
          </cell>
          <cell r="N1331" t="str">
            <v>機械土工事</v>
          </cell>
        </row>
        <row r="1332">
          <cell r="E1332" t="str">
            <v>55002098757</v>
          </cell>
          <cell r="F1332" t="str">
            <v>098757</v>
          </cell>
          <cell r="G1332" t="str">
            <v/>
          </cell>
          <cell r="H1332" t="str">
            <v>ｸﾞﾗﾝﾄﾞ警備保障㈲</v>
          </cell>
          <cell r="I1332">
            <v>1488640</v>
          </cell>
          <cell r="J1332">
            <v>38773</v>
          </cell>
          <cell r="K1332" t="str">
            <v>5500</v>
          </cell>
          <cell r="L1332" t="str">
            <v>安全費</v>
          </cell>
          <cell r="M1332" t="str">
            <v>55002</v>
          </cell>
          <cell r="N1332" t="str">
            <v>ｶﾞｰﾄﾞﾏﾝ</v>
          </cell>
        </row>
        <row r="1333">
          <cell r="E1333" t="str">
            <v>35000020469</v>
          </cell>
          <cell r="F1333" t="str">
            <v>020469</v>
          </cell>
          <cell r="G1333" t="str">
            <v>○</v>
          </cell>
          <cell r="H1333" t="str">
            <v>㈱ﾕｱﾃｯｸ宮城支社</v>
          </cell>
          <cell r="I1333">
            <v>1150000</v>
          </cell>
          <cell r="J1333">
            <v>38773</v>
          </cell>
          <cell r="K1333" t="str">
            <v>3500</v>
          </cell>
          <cell r="L1333" t="str">
            <v>電気設備工事</v>
          </cell>
          <cell r="M1333" t="str">
            <v>35000</v>
          </cell>
          <cell r="N1333" t="str">
            <v>電気設備工事</v>
          </cell>
        </row>
        <row r="1334">
          <cell r="E1334" t="str">
            <v>20001020193</v>
          </cell>
          <cell r="F1334" t="str">
            <v>020193</v>
          </cell>
          <cell r="G1334" t="str">
            <v>○</v>
          </cell>
          <cell r="H1334" t="str">
            <v>丸三商事㈱</v>
          </cell>
          <cell r="I1334">
            <v>280000</v>
          </cell>
          <cell r="J1334">
            <v>38773</v>
          </cell>
          <cell r="K1334" t="str">
            <v>2000</v>
          </cell>
          <cell r="L1334" t="str">
            <v>内装工事</v>
          </cell>
          <cell r="M1334" t="str">
            <v>20001</v>
          </cell>
          <cell r="N1334" t="str">
            <v>内装工事</v>
          </cell>
        </row>
        <row r="1335">
          <cell r="E1335" t="str">
            <v>25001030830</v>
          </cell>
          <cell r="F1335" t="str">
            <v>030830</v>
          </cell>
          <cell r="G1335" t="str">
            <v/>
          </cell>
          <cell r="H1335" t="str">
            <v>㈱春日部組</v>
          </cell>
          <cell r="I1335">
            <v>200000</v>
          </cell>
          <cell r="J1335">
            <v>38773</v>
          </cell>
          <cell r="K1335" t="str">
            <v>2500</v>
          </cell>
          <cell r="L1335" t="str">
            <v>補修営繕工事</v>
          </cell>
          <cell r="M1335" t="str">
            <v>25001</v>
          </cell>
          <cell r="N1335" t="str">
            <v>補修営繕工事</v>
          </cell>
        </row>
        <row r="1336">
          <cell r="E1336" t="str">
            <v>33000041032</v>
          </cell>
          <cell r="F1336" t="str">
            <v>041032</v>
          </cell>
          <cell r="G1336" t="str">
            <v/>
          </cell>
          <cell r="H1336" t="str">
            <v>斎久工業㈱</v>
          </cell>
          <cell r="I1336">
            <v>270000</v>
          </cell>
          <cell r="J1336">
            <v>38773</v>
          </cell>
          <cell r="K1336" t="str">
            <v>3300</v>
          </cell>
          <cell r="L1336" t="str">
            <v>衛生設備工事</v>
          </cell>
          <cell r="M1336" t="str">
            <v>33000</v>
          </cell>
          <cell r="N1336" t="str">
            <v>衛生設備工事</v>
          </cell>
        </row>
        <row r="1337">
          <cell r="E1337" t="str">
            <v>35000020469</v>
          </cell>
          <cell r="F1337" t="str">
            <v>020469</v>
          </cell>
          <cell r="G1337" t="str">
            <v>○</v>
          </cell>
          <cell r="H1337" t="str">
            <v>㈱ﾕｱﾃｯｸ宮城支社</v>
          </cell>
          <cell r="I1337">
            <v>470000</v>
          </cell>
          <cell r="J1337">
            <v>38773</v>
          </cell>
          <cell r="K1337" t="str">
            <v>3500</v>
          </cell>
          <cell r="L1337" t="str">
            <v>電気設備工事</v>
          </cell>
          <cell r="M1337" t="str">
            <v>35000</v>
          </cell>
          <cell r="N1337" t="str">
            <v>電気設備工事</v>
          </cell>
        </row>
        <row r="1338">
          <cell r="E1338" t="str">
            <v>21001111770</v>
          </cell>
          <cell r="F1338" t="str">
            <v>111770</v>
          </cell>
          <cell r="G1338" t="str">
            <v/>
          </cell>
          <cell r="H1338" t="str">
            <v>㈱東北電照</v>
          </cell>
          <cell r="I1338">
            <v>990000</v>
          </cell>
          <cell r="J1338">
            <v>38773</v>
          </cell>
          <cell r="K1338" t="str">
            <v>2100</v>
          </cell>
          <cell r="L1338" t="str">
            <v>ﾕﾆｯﾄ工事</v>
          </cell>
          <cell r="M1338" t="str">
            <v>21001</v>
          </cell>
          <cell r="N1338" t="str">
            <v>ﾕﾆｯﾄ工事(ｻｲﾝ)</v>
          </cell>
        </row>
        <row r="1339">
          <cell r="E1339" t="str">
            <v>35000020469</v>
          </cell>
          <cell r="F1339" t="str">
            <v>020469</v>
          </cell>
          <cell r="G1339" t="str">
            <v>○</v>
          </cell>
          <cell r="H1339" t="str">
            <v>㈱ﾕｱﾃｯｸ宮城支社</v>
          </cell>
          <cell r="I1339">
            <v>430000</v>
          </cell>
          <cell r="J1339">
            <v>38773</v>
          </cell>
          <cell r="K1339" t="str">
            <v>3500</v>
          </cell>
          <cell r="L1339" t="str">
            <v>電気設備工事</v>
          </cell>
          <cell r="M1339" t="str">
            <v>35000</v>
          </cell>
          <cell r="N1339" t="str">
            <v>電気設備工事</v>
          </cell>
        </row>
        <row r="1340">
          <cell r="E1340" t="str">
            <v>51007020227</v>
          </cell>
          <cell r="F1340" t="str">
            <v>020227</v>
          </cell>
          <cell r="G1340" t="str">
            <v/>
          </cell>
          <cell r="H1340" t="str">
            <v>㈱吉田産業仙台支店</v>
          </cell>
          <cell r="I1340">
            <v>470000</v>
          </cell>
          <cell r="J1340">
            <v>38773</v>
          </cell>
          <cell r="K1340" t="str">
            <v>5100</v>
          </cell>
          <cell r="L1340" t="str">
            <v>材料費</v>
          </cell>
          <cell r="M1340" t="str">
            <v>51007</v>
          </cell>
          <cell r="N1340" t="str">
            <v>共通資材</v>
          </cell>
        </row>
        <row r="1341">
          <cell r="E1341" t="str">
            <v>51004020317</v>
          </cell>
          <cell r="F1341" t="str">
            <v>020317</v>
          </cell>
          <cell r="G1341" t="str">
            <v/>
          </cell>
          <cell r="H1341" t="str">
            <v>共和鋼業㈱</v>
          </cell>
          <cell r="I1341">
            <v>672000</v>
          </cell>
          <cell r="J1341">
            <v>38773</v>
          </cell>
          <cell r="K1341" t="str">
            <v>5100</v>
          </cell>
          <cell r="L1341" t="str">
            <v>材料費</v>
          </cell>
          <cell r="M1341" t="str">
            <v>51004</v>
          </cell>
          <cell r="N1341" t="str">
            <v>鉄筋･鋼材</v>
          </cell>
        </row>
        <row r="1342">
          <cell r="E1342" t="str">
            <v>60001020220</v>
          </cell>
          <cell r="F1342" t="str">
            <v>020220</v>
          </cell>
          <cell r="G1342" t="str">
            <v/>
          </cell>
          <cell r="H1342" t="str">
            <v>仙台計測ｼｽﾃﾑ㈱</v>
          </cell>
          <cell r="I1342">
            <v>109000</v>
          </cell>
          <cell r="J1342">
            <v>38776</v>
          </cell>
          <cell r="K1342" t="str">
            <v>6000</v>
          </cell>
          <cell r="L1342" t="str">
            <v>施工管理費</v>
          </cell>
          <cell r="M1342" t="str">
            <v>60001</v>
          </cell>
          <cell r="N1342" t="str">
            <v>測機器ﾘｰｽ</v>
          </cell>
        </row>
        <row r="1343">
          <cell r="E1343" t="str">
            <v>50021192323</v>
          </cell>
          <cell r="F1343" t="str">
            <v>192323</v>
          </cell>
          <cell r="G1343" t="str">
            <v/>
          </cell>
          <cell r="H1343" t="str">
            <v>㈱鈴正工務店</v>
          </cell>
          <cell r="I1343">
            <v>5344500</v>
          </cell>
          <cell r="J1343">
            <v>38773</v>
          </cell>
          <cell r="K1343" t="str">
            <v>5002</v>
          </cell>
          <cell r="L1343" t="str">
            <v>構造物工事</v>
          </cell>
          <cell r="M1343" t="str">
            <v>50021</v>
          </cell>
          <cell r="N1343" t="str">
            <v>構造物工事</v>
          </cell>
        </row>
        <row r="1344">
          <cell r="E1344" t="str">
            <v>60009020536</v>
          </cell>
          <cell r="F1344" t="str">
            <v>020536</v>
          </cell>
          <cell r="G1344" t="str">
            <v/>
          </cell>
          <cell r="H1344" t="str">
            <v>㈱建設技術ｾﾝﾀｰ</v>
          </cell>
          <cell r="I1344">
            <v>79000</v>
          </cell>
          <cell r="J1344">
            <v>38773</v>
          </cell>
          <cell r="K1344" t="str">
            <v>6000</v>
          </cell>
          <cell r="L1344" t="str">
            <v>施工管理費</v>
          </cell>
          <cell r="M1344" t="str">
            <v>60009</v>
          </cell>
          <cell r="N1344" t="str">
            <v>環境調査</v>
          </cell>
        </row>
        <row r="1345">
          <cell r="E1345" t="str">
            <v>50385061308</v>
          </cell>
          <cell r="F1345" t="str">
            <v>061308</v>
          </cell>
          <cell r="G1345" t="str">
            <v/>
          </cell>
          <cell r="H1345" t="str">
            <v>㈱木村土建</v>
          </cell>
          <cell r="I1345">
            <v>35000</v>
          </cell>
          <cell r="J1345">
            <v>38773</v>
          </cell>
          <cell r="K1345" t="str">
            <v>5038</v>
          </cell>
          <cell r="L1345" t="str">
            <v>産廃処理費</v>
          </cell>
          <cell r="M1345" t="str">
            <v>50385</v>
          </cell>
          <cell r="N1345" t="str">
            <v>産廃処理(伐採材)</v>
          </cell>
        </row>
        <row r="1346">
          <cell r="E1346" t="str">
            <v>56001020183</v>
          </cell>
          <cell r="F1346" t="str">
            <v>020183</v>
          </cell>
          <cell r="G1346" t="str">
            <v/>
          </cell>
          <cell r="H1346" t="str">
            <v>興和電気㈱</v>
          </cell>
          <cell r="I1346">
            <v>450000</v>
          </cell>
          <cell r="J1346">
            <v>38766</v>
          </cell>
          <cell r="K1346" t="str">
            <v>5600</v>
          </cell>
          <cell r="L1346" t="str">
            <v>仮設工事費</v>
          </cell>
          <cell r="M1346" t="str">
            <v>56001</v>
          </cell>
          <cell r="N1346" t="str">
            <v>仮設電気工事</v>
          </cell>
        </row>
        <row r="1347">
          <cell r="E1347" t="str">
            <v>50030020697</v>
          </cell>
          <cell r="F1347" t="str">
            <v>020697</v>
          </cell>
          <cell r="G1347" t="str">
            <v/>
          </cell>
          <cell r="H1347" t="str">
            <v>東邦ﾋｭｰﾑ管㈱</v>
          </cell>
          <cell r="I1347">
            <v>0</v>
          </cell>
          <cell r="J1347">
            <v>38766</v>
          </cell>
          <cell r="K1347" t="str">
            <v>5003</v>
          </cell>
          <cell r="L1347" t="str">
            <v>杭打工事</v>
          </cell>
          <cell r="M1347" t="str">
            <v>50030</v>
          </cell>
          <cell r="N1347" t="str">
            <v>杭打工事</v>
          </cell>
        </row>
        <row r="1348">
          <cell r="E1348" t="str">
            <v>52002020357</v>
          </cell>
          <cell r="F1348" t="str">
            <v>020357</v>
          </cell>
          <cell r="G1348" t="str">
            <v/>
          </cell>
          <cell r="H1348" t="str">
            <v>ｼﾞｪｺｽ㈱東北支店</v>
          </cell>
          <cell r="I1348">
            <v>1330000</v>
          </cell>
          <cell r="J1348">
            <v>38776</v>
          </cell>
          <cell r="K1348" t="str">
            <v>5200</v>
          </cell>
          <cell r="L1348" t="str">
            <v>仮設経費</v>
          </cell>
          <cell r="M1348" t="str">
            <v>52002</v>
          </cell>
          <cell r="N1348" t="str">
            <v>仮設鋼材</v>
          </cell>
        </row>
        <row r="1349">
          <cell r="E1349" t="str">
            <v>50382069388</v>
          </cell>
          <cell r="F1349" t="str">
            <v>069388</v>
          </cell>
          <cell r="G1349" t="str">
            <v/>
          </cell>
          <cell r="H1349" t="str">
            <v>(協)仙台清掃公社</v>
          </cell>
          <cell r="I1349">
            <v>426720</v>
          </cell>
          <cell r="J1349">
            <v>38778</v>
          </cell>
          <cell r="K1349" t="str">
            <v>5038</v>
          </cell>
          <cell r="L1349" t="str">
            <v>産廃処理費</v>
          </cell>
          <cell r="M1349" t="str">
            <v>50382</v>
          </cell>
          <cell r="N1349" t="str">
            <v>産廃処理(汚泥)</v>
          </cell>
        </row>
        <row r="1350">
          <cell r="E1350" t="str">
            <v>51007020004</v>
          </cell>
          <cell r="F1350" t="str">
            <v>020004</v>
          </cell>
          <cell r="G1350" t="str">
            <v>○</v>
          </cell>
          <cell r="H1350" t="str">
            <v>東北興商㈱</v>
          </cell>
          <cell r="I1350">
            <v>570000</v>
          </cell>
          <cell r="J1350">
            <v>38778</v>
          </cell>
          <cell r="K1350" t="str">
            <v>5100</v>
          </cell>
          <cell r="L1350" t="str">
            <v>材料費</v>
          </cell>
          <cell r="M1350" t="str">
            <v>51007</v>
          </cell>
          <cell r="N1350" t="str">
            <v>共通資材</v>
          </cell>
        </row>
        <row r="1351">
          <cell r="E1351" t="str">
            <v>51003020154</v>
          </cell>
          <cell r="F1351" t="str">
            <v>020154</v>
          </cell>
          <cell r="G1351" t="str">
            <v/>
          </cell>
          <cell r="H1351" t="str">
            <v>共和ｺﾝｸﾘｰﾄ工業㈱仙台支店</v>
          </cell>
          <cell r="I1351">
            <v>345000</v>
          </cell>
          <cell r="J1351">
            <v>38778</v>
          </cell>
          <cell r="K1351" t="str">
            <v>5100</v>
          </cell>
          <cell r="L1351" t="str">
            <v>材料費</v>
          </cell>
          <cell r="M1351" t="str">
            <v>51003</v>
          </cell>
          <cell r="N1351" t="str">
            <v>ｺﾝｸﾘｰﾄ二次製品</v>
          </cell>
        </row>
        <row r="1352">
          <cell r="E1352" t="str">
            <v>50070020317</v>
          </cell>
          <cell r="F1352" t="str">
            <v>020317</v>
          </cell>
          <cell r="G1352" t="str">
            <v/>
          </cell>
          <cell r="H1352" t="str">
            <v>共和鋼業㈱</v>
          </cell>
          <cell r="I1352">
            <v>400000</v>
          </cell>
          <cell r="J1352">
            <v>38778</v>
          </cell>
          <cell r="K1352" t="str">
            <v>5007</v>
          </cell>
          <cell r="L1352" t="str">
            <v>鉄筋工事</v>
          </cell>
          <cell r="M1352" t="str">
            <v>50070</v>
          </cell>
          <cell r="N1352" t="str">
            <v>鉄筋工事</v>
          </cell>
        </row>
        <row r="1353">
          <cell r="E1353" t="str">
            <v>53001020606</v>
          </cell>
          <cell r="F1353" t="str">
            <v>020606</v>
          </cell>
          <cell r="G1353" t="str">
            <v/>
          </cell>
          <cell r="H1353" t="str">
            <v>東永機工建設㈱</v>
          </cell>
          <cell r="I1353">
            <v>1030000</v>
          </cell>
          <cell r="J1353">
            <v>38766</v>
          </cell>
          <cell r="K1353" t="str">
            <v>5300</v>
          </cell>
          <cell r="L1353" t="str">
            <v>機械等経費</v>
          </cell>
          <cell r="M1353" t="str">
            <v>53001</v>
          </cell>
          <cell r="N1353" t="str">
            <v>ｸﾚｰﾝ作業</v>
          </cell>
        </row>
        <row r="1354">
          <cell r="E1354" t="str">
            <v>60006020664</v>
          </cell>
          <cell r="F1354" t="str">
            <v>020664</v>
          </cell>
          <cell r="G1354" t="str">
            <v/>
          </cell>
          <cell r="H1354" t="str">
            <v>㈲ﾀｶｾ</v>
          </cell>
          <cell r="I1354">
            <v>800000</v>
          </cell>
          <cell r="J1354">
            <v>38778</v>
          </cell>
          <cell r="K1354" t="str">
            <v>6000</v>
          </cell>
          <cell r="L1354" t="str">
            <v>施工管理費</v>
          </cell>
          <cell r="M1354" t="str">
            <v>60006</v>
          </cell>
          <cell r="N1354" t="str">
            <v>外注測量</v>
          </cell>
        </row>
        <row r="1355">
          <cell r="E1355" t="str">
            <v>56001162153</v>
          </cell>
          <cell r="F1355" t="str">
            <v>162153</v>
          </cell>
          <cell r="G1355" t="str">
            <v/>
          </cell>
          <cell r="H1355" t="str">
            <v>㈱共和電業</v>
          </cell>
          <cell r="I1355">
            <v>2000000</v>
          </cell>
          <cell r="J1355">
            <v>38778</v>
          </cell>
          <cell r="K1355" t="str">
            <v>5600</v>
          </cell>
          <cell r="L1355" t="str">
            <v>仮設工事費</v>
          </cell>
          <cell r="M1355" t="str">
            <v>56001</v>
          </cell>
          <cell r="N1355" t="str">
            <v>仮設電気工事</v>
          </cell>
        </row>
        <row r="1356">
          <cell r="E1356" t="str">
            <v>55002212511</v>
          </cell>
          <cell r="F1356" t="str">
            <v>212511</v>
          </cell>
          <cell r="G1356" t="str">
            <v/>
          </cell>
          <cell r="H1356" t="str">
            <v>東洋ﾜｰｸｾｷｭﾘﾃｨ㈱</v>
          </cell>
          <cell r="I1356">
            <v>2100000</v>
          </cell>
          <cell r="J1356">
            <v>38778</v>
          </cell>
          <cell r="K1356" t="str">
            <v>5500</v>
          </cell>
          <cell r="L1356" t="str">
            <v>安全費</v>
          </cell>
          <cell r="M1356" t="str">
            <v>55002</v>
          </cell>
          <cell r="N1356" t="str">
            <v>ｶﾞｰﾄﾞﾏﾝ</v>
          </cell>
        </row>
        <row r="1357">
          <cell r="E1357" t="str">
            <v>51007020004</v>
          </cell>
          <cell r="F1357" t="str">
            <v>020004</v>
          </cell>
          <cell r="G1357" t="str">
            <v>○</v>
          </cell>
          <cell r="H1357" t="str">
            <v>東北興商㈱</v>
          </cell>
          <cell r="I1357">
            <v>250000</v>
          </cell>
          <cell r="J1357">
            <v>38778</v>
          </cell>
          <cell r="K1357" t="str">
            <v>5100</v>
          </cell>
          <cell r="L1357" t="str">
            <v>材料費</v>
          </cell>
          <cell r="M1357" t="str">
            <v>51007</v>
          </cell>
          <cell r="N1357" t="str">
            <v>共通資材</v>
          </cell>
        </row>
        <row r="1358">
          <cell r="E1358" t="str">
            <v>01003020462</v>
          </cell>
          <cell r="F1358" t="str">
            <v>020462</v>
          </cell>
          <cell r="G1358" t="str">
            <v/>
          </cell>
          <cell r="H1358" t="str">
            <v>遠藤興業㈱</v>
          </cell>
          <cell r="I1358">
            <v>1860000</v>
          </cell>
          <cell r="J1358">
            <v>38748</v>
          </cell>
          <cell r="K1358" t="str">
            <v>0100</v>
          </cell>
          <cell r="L1358" t="str">
            <v>仮設工事</v>
          </cell>
          <cell r="M1358" t="str">
            <v>01003</v>
          </cell>
          <cell r="N1358" t="str">
            <v>養生､清掃片付け等常用工事</v>
          </cell>
        </row>
        <row r="1359">
          <cell r="E1359" t="str">
            <v>15001121870</v>
          </cell>
          <cell r="F1359" t="str">
            <v>121870</v>
          </cell>
          <cell r="G1359" t="str">
            <v>○</v>
          </cell>
          <cell r="H1359" t="str">
            <v>㈱ﾚﾝﾃｯｸ</v>
          </cell>
          <cell r="I1359">
            <v>300000</v>
          </cell>
          <cell r="J1359">
            <v>38779</v>
          </cell>
          <cell r="K1359" t="str">
            <v>1500</v>
          </cell>
          <cell r="L1359" t="str">
            <v>左官工事</v>
          </cell>
          <cell r="M1359" t="str">
            <v>15001</v>
          </cell>
          <cell r="N1359" t="str">
            <v>左官工事</v>
          </cell>
        </row>
        <row r="1360">
          <cell r="E1360" t="str">
            <v>50384142027</v>
          </cell>
          <cell r="F1360" t="str">
            <v>142027</v>
          </cell>
          <cell r="G1360" t="str">
            <v/>
          </cell>
          <cell r="H1360" t="str">
            <v>仙台環境開発㈱</v>
          </cell>
          <cell r="I1360">
            <v>1072000</v>
          </cell>
          <cell r="J1360">
            <v>38776</v>
          </cell>
          <cell r="K1360" t="str">
            <v>5038</v>
          </cell>
          <cell r="L1360" t="str">
            <v>産廃処理費</v>
          </cell>
          <cell r="M1360" t="str">
            <v>50384</v>
          </cell>
          <cell r="N1360" t="str">
            <v>産廃処理(産廃ｶｺﾞ)</v>
          </cell>
        </row>
        <row r="1361">
          <cell r="E1361" t="str">
            <v>50381162200</v>
          </cell>
          <cell r="F1361" t="str">
            <v>162200</v>
          </cell>
          <cell r="G1361" t="str">
            <v/>
          </cell>
          <cell r="H1361" t="str">
            <v>仙台泉ｱｽｺﾝ共同企業体</v>
          </cell>
          <cell r="I1361">
            <v>150000</v>
          </cell>
          <cell r="J1361">
            <v>38783</v>
          </cell>
          <cell r="K1361" t="str">
            <v>5038</v>
          </cell>
          <cell r="L1361" t="str">
            <v>産廃処理費</v>
          </cell>
          <cell r="M1361" t="str">
            <v>50381</v>
          </cell>
          <cell r="N1361" t="str">
            <v>産廃処理(がれき類)</v>
          </cell>
        </row>
        <row r="1362">
          <cell r="E1362" t="str">
            <v>50022202456</v>
          </cell>
          <cell r="F1362" t="str">
            <v>202456</v>
          </cell>
          <cell r="G1362" t="str">
            <v/>
          </cell>
          <cell r="H1362" t="str">
            <v>協立工業㈱</v>
          </cell>
          <cell r="I1362">
            <v>8170000</v>
          </cell>
          <cell r="J1362">
            <v>38783</v>
          </cell>
          <cell r="K1362" t="str">
            <v>5002</v>
          </cell>
          <cell r="L1362" t="str">
            <v>構造物工事</v>
          </cell>
          <cell r="M1362" t="str">
            <v>50022</v>
          </cell>
          <cell r="N1362" t="str">
            <v>構造物工事(その他)</v>
          </cell>
        </row>
        <row r="1363">
          <cell r="E1363" t="str">
            <v>50021202459</v>
          </cell>
          <cell r="F1363" t="str">
            <v>202459</v>
          </cell>
          <cell r="G1363" t="str">
            <v/>
          </cell>
          <cell r="H1363" t="str">
            <v>㈱ﾏﾙﾃｯｸ</v>
          </cell>
          <cell r="I1363">
            <v>1500000</v>
          </cell>
          <cell r="J1363">
            <v>38783</v>
          </cell>
          <cell r="K1363" t="str">
            <v>5002</v>
          </cell>
          <cell r="L1363" t="str">
            <v>構造物工事</v>
          </cell>
          <cell r="M1363" t="str">
            <v>50021</v>
          </cell>
          <cell r="N1363" t="str">
            <v>構造物工事</v>
          </cell>
        </row>
        <row r="1364">
          <cell r="E1364" t="str">
            <v>52003152109</v>
          </cell>
          <cell r="F1364" t="str">
            <v>152109</v>
          </cell>
          <cell r="G1364" t="str">
            <v/>
          </cell>
          <cell r="H1364" t="str">
            <v>ｴｽｱｰﾙｼﾞｰﾀｶﾐﾔ㈱仙台支店</v>
          </cell>
          <cell r="I1364">
            <v>148000</v>
          </cell>
          <cell r="J1364">
            <v>38783</v>
          </cell>
          <cell r="K1364" t="str">
            <v>5200</v>
          </cell>
          <cell r="L1364" t="str">
            <v>仮設経費</v>
          </cell>
          <cell r="M1364" t="str">
            <v>52003</v>
          </cell>
          <cell r="N1364" t="str">
            <v>仮設資材</v>
          </cell>
        </row>
        <row r="1365">
          <cell r="E1365" t="str">
            <v>50381172205</v>
          </cell>
          <cell r="F1365" t="str">
            <v>172205</v>
          </cell>
          <cell r="G1365" t="str">
            <v/>
          </cell>
          <cell r="H1365" t="str">
            <v>鳥羽建設工業㈱</v>
          </cell>
          <cell r="I1365">
            <v>53400</v>
          </cell>
          <cell r="J1365">
            <v>38783</v>
          </cell>
          <cell r="K1365" t="str">
            <v>5038</v>
          </cell>
          <cell r="L1365" t="str">
            <v>産廃処理費</v>
          </cell>
          <cell r="M1365" t="str">
            <v>50381</v>
          </cell>
          <cell r="N1365" t="str">
            <v>産廃処理(がれき類)</v>
          </cell>
        </row>
        <row r="1366">
          <cell r="E1366" t="str">
            <v>51007020004</v>
          </cell>
          <cell r="F1366" t="str">
            <v>020004</v>
          </cell>
          <cell r="G1366" t="str">
            <v>○</v>
          </cell>
          <cell r="H1366" t="str">
            <v>東北興商㈱</v>
          </cell>
          <cell r="I1366">
            <v>3500000</v>
          </cell>
          <cell r="J1366">
            <v>38783</v>
          </cell>
          <cell r="K1366" t="str">
            <v>5100</v>
          </cell>
          <cell r="L1366" t="str">
            <v>材料費</v>
          </cell>
          <cell r="M1366" t="str">
            <v>51007</v>
          </cell>
          <cell r="N1366" t="str">
            <v>共通資材</v>
          </cell>
        </row>
        <row r="1367">
          <cell r="E1367" t="str">
            <v>60008020052</v>
          </cell>
          <cell r="F1367" t="str">
            <v>020052</v>
          </cell>
          <cell r="G1367" t="str">
            <v/>
          </cell>
          <cell r="H1367" t="str">
            <v>㈱秋元技術ｺﾝｻﾙﾀﾝﾂ</v>
          </cell>
          <cell r="I1367">
            <v>1100000</v>
          </cell>
          <cell r="J1367">
            <v>38776</v>
          </cell>
          <cell r="K1367" t="str">
            <v>6000</v>
          </cell>
          <cell r="L1367" t="str">
            <v>施工管理費</v>
          </cell>
          <cell r="M1367" t="str">
            <v>60008</v>
          </cell>
          <cell r="N1367" t="str">
            <v>設計･施工図</v>
          </cell>
        </row>
        <row r="1368">
          <cell r="E1368" t="str">
            <v>51003020548</v>
          </cell>
          <cell r="F1368" t="str">
            <v>020548</v>
          </cell>
          <cell r="G1368" t="str">
            <v/>
          </cell>
          <cell r="H1368" t="str">
            <v>㈱ﾎｸｴﾂ宮城</v>
          </cell>
          <cell r="I1368">
            <v>1660000</v>
          </cell>
          <cell r="J1368">
            <v>38778</v>
          </cell>
          <cell r="K1368" t="str">
            <v>5100</v>
          </cell>
          <cell r="L1368" t="str">
            <v>材料費</v>
          </cell>
          <cell r="M1368" t="str">
            <v>51003</v>
          </cell>
          <cell r="N1368" t="str">
            <v>ｺﾝｸﾘｰﾄ二次製品</v>
          </cell>
        </row>
        <row r="1369">
          <cell r="E1369" t="str">
            <v>53003020414</v>
          </cell>
          <cell r="F1369" t="str">
            <v>020414</v>
          </cell>
          <cell r="G1369" t="str">
            <v/>
          </cell>
          <cell r="H1369" t="str">
            <v>㈱ﾚﾝﾀﾙのﾆｯｹﾝ仙台営業所</v>
          </cell>
          <cell r="I1369">
            <v>45000</v>
          </cell>
          <cell r="J1369">
            <v>38783</v>
          </cell>
          <cell r="K1369" t="str">
            <v>5300</v>
          </cell>
          <cell r="L1369" t="str">
            <v>機械等経費</v>
          </cell>
          <cell r="M1369" t="str">
            <v>53003</v>
          </cell>
          <cell r="N1369" t="str">
            <v>機械器具ﾘｰｽ</v>
          </cell>
        </row>
        <row r="1370">
          <cell r="E1370" t="str">
            <v>51004020006</v>
          </cell>
          <cell r="F1370" t="str">
            <v>020006</v>
          </cell>
          <cell r="G1370" t="str">
            <v>○</v>
          </cell>
          <cell r="H1370" t="str">
            <v>新栄商事㈱</v>
          </cell>
          <cell r="I1370">
            <v>75000</v>
          </cell>
          <cell r="J1370">
            <v>38776</v>
          </cell>
          <cell r="K1370" t="str">
            <v>5100</v>
          </cell>
          <cell r="L1370" t="str">
            <v>材料費</v>
          </cell>
          <cell r="M1370" t="str">
            <v>51004</v>
          </cell>
          <cell r="N1370" t="str">
            <v>鉄筋･鋼材</v>
          </cell>
        </row>
        <row r="1371">
          <cell r="E1371" t="str">
            <v>50050020074</v>
          </cell>
          <cell r="F1371" t="str">
            <v>020074</v>
          </cell>
          <cell r="G1371" t="str">
            <v>○</v>
          </cell>
          <cell r="H1371" t="str">
            <v>㈱光重機</v>
          </cell>
          <cell r="I1371">
            <v>-90000</v>
          </cell>
          <cell r="J1371">
            <v>38776</v>
          </cell>
          <cell r="K1371" t="str">
            <v>5005</v>
          </cell>
          <cell r="L1371" t="str">
            <v>土留工事</v>
          </cell>
          <cell r="M1371" t="str">
            <v>50050</v>
          </cell>
          <cell r="N1371" t="str">
            <v>土留工事</v>
          </cell>
        </row>
        <row r="1372">
          <cell r="E1372" t="str">
            <v>55002212511</v>
          </cell>
          <cell r="F1372" t="str">
            <v>212511</v>
          </cell>
          <cell r="G1372" t="str">
            <v/>
          </cell>
          <cell r="H1372" t="str">
            <v>東洋ﾜｰｸｾｷｭﾘﾃｨ㈱</v>
          </cell>
          <cell r="I1372">
            <v>316000</v>
          </cell>
          <cell r="J1372">
            <v>38776</v>
          </cell>
          <cell r="K1372" t="str">
            <v>5500</v>
          </cell>
          <cell r="L1372" t="str">
            <v>安全費</v>
          </cell>
          <cell r="M1372" t="str">
            <v>55002</v>
          </cell>
          <cell r="N1372" t="str">
            <v>ｶﾞｰﾄﾞﾏﾝ</v>
          </cell>
        </row>
        <row r="1373">
          <cell r="E1373" t="str">
            <v>55001121873</v>
          </cell>
          <cell r="F1373" t="str">
            <v>121873</v>
          </cell>
          <cell r="G1373" t="str">
            <v/>
          </cell>
          <cell r="H1373" t="str">
            <v>ｾﾌﾃｯｸ㈱</v>
          </cell>
          <cell r="I1373">
            <v>330000</v>
          </cell>
          <cell r="J1373">
            <v>38783</v>
          </cell>
          <cell r="K1373" t="str">
            <v>5500</v>
          </cell>
          <cell r="L1373" t="str">
            <v>安全費</v>
          </cell>
          <cell r="M1373" t="str">
            <v>55001</v>
          </cell>
          <cell r="N1373" t="str">
            <v>安全施設材</v>
          </cell>
        </row>
        <row r="1374">
          <cell r="E1374" t="str">
            <v>53001020074</v>
          </cell>
          <cell r="F1374" t="str">
            <v>020074</v>
          </cell>
          <cell r="G1374" t="str">
            <v>○</v>
          </cell>
          <cell r="H1374" t="str">
            <v>㈱光重機</v>
          </cell>
          <cell r="I1374">
            <v>456000</v>
          </cell>
          <cell r="J1374">
            <v>38776</v>
          </cell>
          <cell r="K1374" t="str">
            <v>5300</v>
          </cell>
          <cell r="L1374" t="str">
            <v>機械等経費</v>
          </cell>
          <cell r="M1374" t="str">
            <v>53001</v>
          </cell>
          <cell r="N1374" t="str">
            <v>ｸﾚｰﾝ作業</v>
          </cell>
        </row>
        <row r="1375">
          <cell r="E1375" t="str">
            <v>60001020019</v>
          </cell>
          <cell r="F1375" t="str">
            <v>020019</v>
          </cell>
          <cell r="G1375" t="str">
            <v/>
          </cell>
          <cell r="H1375" t="str">
            <v>㈱旭商会仙台店</v>
          </cell>
          <cell r="I1375">
            <v>750000</v>
          </cell>
          <cell r="J1375">
            <v>38778</v>
          </cell>
          <cell r="K1375" t="str">
            <v>6000</v>
          </cell>
          <cell r="L1375" t="str">
            <v>施工管理費</v>
          </cell>
          <cell r="M1375" t="str">
            <v>60001</v>
          </cell>
          <cell r="N1375" t="str">
            <v>測機器ﾘｰｽ</v>
          </cell>
        </row>
        <row r="1376">
          <cell r="E1376" t="str">
            <v>50382152125</v>
          </cell>
          <cell r="F1376" t="str">
            <v>152125</v>
          </cell>
          <cell r="G1376" t="str">
            <v/>
          </cell>
          <cell r="H1376" t="str">
            <v>㈱環境開発公社MCM</v>
          </cell>
          <cell r="I1376">
            <v>1300000</v>
          </cell>
          <cell r="J1376">
            <v>38779</v>
          </cell>
          <cell r="K1376" t="str">
            <v>5038</v>
          </cell>
          <cell r="L1376" t="str">
            <v>産廃処理費</v>
          </cell>
          <cell r="M1376" t="str">
            <v>50382</v>
          </cell>
          <cell r="N1376" t="str">
            <v>産廃処理(汚泥)</v>
          </cell>
        </row>
        <row r="1377">
          <cell r="E1377" t="str">
            <v>50384061308</v>
          </cell>
          <cell r="F1377" t="str">
            <v>061308</v>
          </cell>
          <cell r="G1377" t="str">
            <v/>
          </cell>
          <cell r="H1377" t="str">
            <v>㈱木村土建</v>
          </cell>
          <cell r="I1377">
            <v>40000</v>
          </cell>
          <cell r="J1377">
            <v>38779</v>
          </cell>
          <cell r="K1377" t="str">
            <v>5038</v>
          </cell>
          <cell r="L1377" t="str">
            <v>産廃処理費</v>
          </cell>
          <cell r="M1377" t="str">
            <v>50384</v>
          </cell>
          <cell r="N1377" t="str">
            <v>産廃処理(産廃ｶｺﾞ)</v>
          </cell>
        </row>
        <row r="1378">
          <cell r="E1378" t="str">
            <v>51004111766</v>
          </cell>
          <cell r="F1378" t="str">
            <v>111766</v>
          </cell>
          <cell r="G1378" t="str">
            <v>○</v>
          </cell>
          <cell r="H1378" t="str">
            <v>東北鋼材販売㈱</v>
          </cell>
          <cell r="I1378">
            <v>11860000</v>
          </cell>
          <cell r="J1378">
            <v>38783</v>
          </cell>
          <cell r="K1378" t="str">
            <v>5100</v>
          </cell>
          <cell r="L1378" t="str">
            <v>材料費</v>
          </cell>
          <cell r="M1378" t="str">
            <v>51004</v>
          </cell>
          <cell r="N1378" t="str">
            <v>鉄筋･鋼材</v>
          </cell>
        </row>
        <row r="1379">
          <cell r="E1379" t="str">
            <v>53002020224</v>
          </cell>
          <cell r="F1379" t="str">
            <v>020224</v>
          </cell>
          <cell r="G1379" t="str">
            <v/>
          </cell>
          <cell r="H1379" t="str">
            <v>㈱ﾔﾏｺﾝ仙台支店</v>
          </cell>
          <cell r="I1379">
            <v>2000000</v>
          </cell>
          <cell r="J1379">
            <v>38783</v>
          </cell>
          <cell r="K1379" t="str">
            <v>5300</v>
          </cell>
          <cell r="L1379" t="str">
            <v>機械等経費</v>
          </cell>
          <cell r="M1379" t="str">
            <v>53002</v>
          </cell>
          <cell r="N1379" t="str">
            <v>生ｺﾝ圧送車</v>
          </cell>
        </row>
        <row r="1380">
          <cell r="E1380" t="str">
            <v>13001212531</v>
          </cell>
          <cell r="F1380" t="str">
            <v>212531</v>
          </cell>
          <cell r="G1380" t="str">
            <v/>
          </cell>
          <cell r="H1380" t="str">
            <v>㈱協和</v>
          </cell>
          <cell r="I1380">
            <v>4600000</v>
          </cell>
          <cell r="J1380">
            <v>38783</v>
          </cell>
          <cell r="K1380" t="str">
            <v>1300</v>
          </cell>
          <cell r="L1380" t="str">
            <v>屋根工事</v>
          </cell>
          <cell r="M1380" t="str">
            <v>13001</v>
          </cell>
          <cell r="N1380" t="str">
            <v>屋根工事</v>
          </cell>
        </row>
        <row r="1381">
          <cell r="E1381" t="str">
            <v>36000212532</v>
          </cell>
          <cell r="F1381" t="str">
            <v>212532</v>
          </cell>
          <cell r="G1381" t="str">
            <v/>
          </cell>
          <cell r="H1381" t="str">
            <v>作田電機㈱</v>
          </cell>
          <cell r="I1381">
            <v>1760000</v>
          </cell>
          <cell r="J1381">
            <v>38784</v>
          </cell>
          <cell r="K1381" t="str">
            <v>3600</v>
          </cell>
          <cell r="L1381" t="str">
            <v>昇降設備工事</v>
          </cell>
          <cell r="M1381" t="str">
            <v>36000</v>
          </cell>
          <cell r="N1381" t="str">
            <v>昇降設備工事</v>
          </cell>
        </row>
        <row r="1382">
          <cell r="E1382" t="str">
            <v>35000020272</v>
          </cell>
          <cell r="F1382" t="str">
            <v>020272</v>
          </cell>
          <cell r="G1382" t="str">
            <v/>
          </cell>
          <cell r="H1382" t="str">
            <v>㈱雄電社</v>
          </cell>
          <cell r="I1382">
            <v>21000000</v>
          </cell>
          <cell r="J1382">
            <v>38784</v>
          </cell>
          <cell r="K1382" t="str">
            <v>3500</v>
          </cell>
          <cell r="L1382" t="str">
            <v>電気設備工事</v>
          </cell>
          <cell r="M1382" t="str">
            <v>35000</v>
          </cell>
          <cell r="N1382" t="str">
            <v>電気設備工事</v>
          </cell>
        </row>
        <row r="1383">
          <cell r="E1383" t="str">
            <v>06001061318</v>
          </cell>
          <cell r="F1383" t="str">
            <v>061318</v>
          </cell>
          <cell r="G1383" t="str">
            <v>○</v>
          </cell>
          <cell r="H1383" t="str">
            <v>ｶﾒｲ㈱ 宮城支店</v>
          </cell>
          <cell r="I1383">
            <v>7000000</v>
          </cell>
          <cell r="J1383">
            <v>38785</v>
          </cell>
          <cell r="K1383" t="str">
            <v>0600</v>
          </cell>
          <cell r="L1383" t="str">
            <v>鉄骨工事</v>
          </cell>
          <cell r="M1383" t="str">
            <v>06001</v>
          </cell>
          <cell r="N1383" t="str">
            <v>鉄骨工事</v>
          </cell>
        </row>
        <row r="1384">
          <cell r="E1384" t="str">
            <v>26001101732</v>
          </cell>
          <cell r="F1384" t="str">
            <v>101732</v>
          </cell>
          <cell r="G1384" t="str">
            <v/>
          </cell>
          <cell r="H1384" t="str">
            <v>皆成建設㈱</v>
          </cell>
          <cell r="I1384">
            <v>66560000</v>
          </cell>
          <cell r="J1384">
            <v>38784</v>
          </cell>
          <cell r="K1384" t="str">
            <v>2600</v>
          </cell>
          <cell r="L1384" t="str">
            <v>建築一括工事</v>
          </cell>
          <cell r="M1384" t="str">
            <v>26001</v>
          </cell>
          <cell r="N1384" t="str">
            <v>建築一括工事</v>
          </cell>
        </row>
        <row r="1385">
          <cell r="E1385" t="str">
            <v>33000101732</v>
          </cell>
          <cell r="F1385" t="str">
            <v>101732</v>
          </cell>
          <cell r="G1385" t="str">
            <v/>
          </cell>
          <cell r="H1385" t="str">
            <v>皆成建設㈱</v>
          </cell>
          <cell r="I1385">
            <v>17440000</v>
          </cell>
          <cell r="J1385">
            <v>38784</v>
          </cell>
          <cell r="K1385" t="str">
            <v>3300</v>
          </cell>
          <cell r="L1385" t="str">
            <v>衛生設備工事</v>
          </cell>
          <cell r="M1385" t="str">
            <v>33000</v>
          </cell>
          <cell r="N1385" t="str">
            <v>衛生設備工事</v>
          </cell>
        </row>
        <row r="1386">
          <cell r="E1386" t="str">
            <v>22001152094</v>
          </cell>
          <cell r="F1386" t="str">
            <v>152094</v>
          </cell>
          <cell r="G1386" t="str">
            <v>○</v>
          </cell>
          <cell r="H1386" t="str">
            <v>三井住建道路㈱東北支店宮城営業所</v>
          </cell>
          <cell r="I1386">
            <v>1300000</v>
          </cell>
          <cell r="J1386">
            <v>38762</v>
          </cell>
          <cell r="K1386" t="str">
            <v>2200</v>
          </cell>
          <cell r="L1386" t="str">
            <v>外構工事</v>
          </cell>
          <cell r="M1386" t="str">
            <v>22001</v>
          </cell>
          <cell r="N1386" t="str">
            <v>外構工事</v>
          </cell>
        </row>
        <row r="1387">
          <cell r="E1387" t="str">
            <v>51004061261</v>
          </cell>
          <cell r="F1387" t="str">
            <v>061261</v>
          </cell>
          <cell r="G1387" t="str">
            <v/>
          </cell>
          <cell r="H1387" t="str">
            <v>北勢工業㈱</v>
          </cell>
          <cell r="I1387">
            <v>200000</v>
          </cell>
          <cell r="J1387">
            <v>38786</v>
          </cell>
          <cell r="K1387" t="str">
            <v>5100</v>
          </cell>
          <cell r="L1387" t="str">
            <v>材料費</v>
          </cell>
          <cell r="M1387" t="str">
            <v>51004</v>
          </cell>
          <cell r="N1387" t="str">
            <v>鉄筋･鋼材</v>
          </cell>
        </row>
        <row r="1388">
          <cell r="E1388" t="str">
            <v>50381061365</v>
          </cell>
          <cell r="F1388" t="str">
            <v>061365</v>
          </cell>
          <cell r="G1388" t="str">
            <v/>
          </cell>
          <cell r="H1388" t="str">
            <v>㈱秋山建材</v>
          </cell>
          <cell r="I1388">
            <v>-193300</v>
          </cell>
          <cell r="J1388">
            <v>38786</v>
          </cell>
          <cell r="K1388" t="str">
            <v>5038</v>
          </cell>
          <cell r="L1388" t="str">
            <v>産廃処理費</v>
          </cell>
          <cell r="M1388" t="str">
            <v>50381</v>
          </cell>
          <cell r="N1388" t="str">
            <v>産廃処理(がれき類)</v>
          </cell>
        </row>
        <row r="1389">
          <cell r="E1389" t="str">
            <v>51007020179</v>
          </cell>
          <cell r="F1389" t="str">
            <v>020179</v>
          </cell>
          <cell r="G1389" t="str">
            <v/>
          </cell>
          <cell r="H1389" t="str">
            <v>㈱仙台銘板</v>
          </cell>
          <cell r="I1389">
            <v>280000</v>
          </cell>
          <cell r="J1389">
            <v>38786</v>
          </cell>
          <cell r="K1389" t="str">
            <v>5100</v>
          </cell>
          <cell r="L1389" t="str">
            <v>材料費</v>
          </cell>
          <cell r="M1389" t="str">
            <v>51007</v>
          </cell>
          <cell r="N1389" t="str">
            <v>共通資材</v>
          </cell>
        </row>
        <row r="1390">
          <cell r="E1390" t="str">
            <v>50090030788</v>
          </cell>
          <cell r="F1390" t="str">
            <v>030788</v>
          </cell>
          <cell r="G1390" t="str">
            <v/>
          </cell>
          <cell r="H1390" t="str">
            <v>世紀東急工業㈱宮城営業所</v>
          </cell>
          <cell r="I1390">
            <v>700000</v>
          </cell>
          <cell r="J1390">
            <v>38786</v>
          </cell>
          <cell r="K1390" t="str">
            <v>5009</v>
          </cell>
          <cell r="L1390" t="str">
            <v>舗装工事</v>
          </cell>
          <cell r="M1390" t="str">
            <v>50090</v>
          </cell>
          <cell r="N1390" t="str">
            <v>舗装工事</v>
          </cell>
        </row>
        <row r="1391">
          <cell r="E1391" t="str">
            <v>50392107177</v>
          </cell>
          <cell r="F1391" t="str">
            <v>107177</v>
          </cell>
          <cell r="G1391" t="str">
            <v/>
          </cell>
          <cell r="H1391" t="str">
            <v>第一ｶｯﾀｰ興業㈱仙台営業所</v>
          </cell>
          <cell r="I1391">
            <v>154000</v>
          </cell>
          <cell r="J1391">
            <v>38786</v>
          </cell>
          <cell r="K1391" t="str">
            <v>5039</v>
          </cell>
          <cell r="L1391" t="str">
            <v>雑工事</v>
          </cell>
          <cell r="M1391" t="str">
            <v>50392</v>
          </cell>
          <cell r="N1391" t="str">
            <v>雑工事(その他)</v>
          </cell>
        </row>
        <row r="1392">
          <cell r="E1392" t="str">
            <v>50180020398</v>
          </cell>
          <cell r="F1392" t="str">
            <v>020398</v>
          </cell>
          <cell r="G1392" t="str">
            <v/>
          </cell>
          <cell r="H1392" t="str">
            <v>ﾀﾏﾔ電気㈱</v>
          </cell>
          <cell r="I1392">
            <v>4500000</v>
          </cell>
          <cell r="J1392">
            <v>38786</v>
          </cell>
          <cell r="K1392" t="str">
            <v>5018</v>
          </cell>
          <cell r="L1392" t="str">
            <v>電気工事</v>
          </cell>
          <cell r="M1392" t="str">
            <v>50180</v>
          </cell>
          <cell r="N1392" t="str">
            <v>電気工事</v>
          </cell>
        </row>
        <row r="1393">
          <cell r="E1393" t="str">
            <v>50022020671</v>
          </cell>
          <cell r="F1393" t="str">
            <v>020671</v>
          </cell>
          <cell r="G1393" t="str">
            <v/>
          </cell>
          <cell r="H1393" t="str">
            <v>㈱ﾀｹｻﾞﾜ</v>
          </cell>
          <cell r="I1393">
            <v>1680000</v>
          </cell>
          <cell r="J1393">
            <v>38786</v>
          </cell>
          <cell r="K1393" t="str">
            <v>5002</v>
          </cell>
          <cell r="L1393" t="str">
            <v>構造物工事</v>
          </cell>
          <cell r="M1393" t="str">
            <v>50022</v>
          </cell>
          <cell r="N1393" t="str">
            <v>構造物工事(その他)</v>
          </cell>
        </row>
        <row r="1394">
          <cell r="E1394" t="str">
            <v>55002212511</v>
          </cell>
          <cell r="F1394" t="str">
            <v>212511</v>
          </cell>
          <cell r="G1394" t="str">
            <v/>
          </cell>
          <cell r="H1394" t="str">
            <v>東洋ﾜｰｸｾｷｭﾘﾃｨ㈱</v>
          </cell>
          <cell r="I1394">
            <v>937620</v>
          </cell>
          <cell r="J1394">
            <v>38786</v>
          </cell>
          <cell r="K1394" t="str">
            <v>5500</v>
          </cell>
          <cell r="L1394" t="str">
            <v>安全費</v>
          </cell>
          <cell r="M1394" t="str">
            <v>55002</v>
          </cell>
          <cell r="N1394" t="str">
            <v>ｶﾞｰﾄﾞﾏﾝ</v>
          </cell>
        </row>
        <row r="1395">
          <cell r="E1395" t="str">
            <v>51005020004</v>
          </cell>
          <cell r="F1395" t="str">
            <v>020004</v>
          </cell>
          <cell r="G1395" t="str">
            <v>○</v>
          </cell>
          <cell r="H1395" t="str">
            <v>東北興商㈱</v>
          </cell>
          <cell r="I1395">
            <v>1880000</v>
          </cell>
          <cell r="J1395">
            <v>38785</v>
          </cell>
          <cell r="K1395" t="str">
            <v>5100</v>
          </cell>
          <cell r="L1395" t="str">
            <v>材料費</v>
          </cell>
          <cell r="M1395" t="str">
            <v>51005</v>
          </cell>
          <cell r="N1395" t="str">
            <v>木材</v>
          </cell>
        </row>
        <row r="1396">
          <cell r="E1396" t="str">
            <v>51007020447</v>
          </cell>
          <cell r="F1396" t="str">
            <v>020447</v>
          </cell>
          <cell r="G1396" t="str">
            <v/>
          </cell>
          <cell r="H1396" t="str">
            <v>ｲﾂﾞﾐ商事㈱</v>
          </cell>
          <cell r="I1396">
            <v>2300000</v>
          </cell>
          <cell r="J1396">
            <v>38785</v>
          </cell>
          <cell r="K1396" t="str">
            <v>5100</v>
          </cell>
          <cell r="L1396" t="str">
            <v>材料費</v>
          </cell>
          <cell r="M1396" t="str">
            <v>51007</v>
          </cell>
          <cell r="N1396" t="str">
            <v>共通資材</v>
          </cell>
        </row>
        <row r="1397">
          <cell r="E1397" t="str">
            <v>60007020536</v>
          </cell>
          <cell r="F1397" t="str">
            <v>020536</v>
          </cell>
          <cell r="G1397" t="str">
            <v/>
          </cell>
          <cell r="H1397" t="str">
            <v>㈱建設技術ｾﾝﾀｰ</v>
          </cell>
          <cell r="I1397">
            <v>276000</v>
          </cell>
          <cell r="J1397">
            <v>38783</v>
          </cell>
          <cell r="K1397" t="str">
            <v>6000</v>
          </cell>
          <cell r="L1397" t="str">
            <v>施工管理費</v>
          </cell>
          <cell r="M1397" t="str">
            <v>60007</v>
          </cell>
          <cell r="N1397" t="str">
            <v>地質調査･土質試験</v>
          </cell>
        </row>
        <row r="1398">
          <cell r="E1398" t="str">
            <v>60003020180</v>
          </cell>
          <cell r="F1398" t="str">
            <v>020180</v>
          </cell>
          <cell r="G1398" t="str">
            <v/>
          </cell>
          <cell r="H1398" t="str">
            <v>大崎生ｺﾝｸﾘｰﾄ協同組合</v>
          </cell>
          <cell r="I1398">
            <v>585000</v>
          </cell>
          <cell r="J1398">
            <v>38786</v>
          </cell>
          <cell r="K1398" t="str">
            <v>6000</v>
          </cell>
          <cell r="L1398" t="str">
            <v>施工管理費</v>
          </cell>
          <cell r="M1398" t="str">
            <v>60003</v>
          </cell>
          <cell r="N1398" t="str">
            <v>ｺﾝｸﾘｰﾄ試験</v>
          </cell>
        </row>
        <row r="1399">
          <cell r="E1399" t="str">
            <v>60006162196</v>
          </cell>
          <cell r="F1399" t="str">
            <v>162196</v>
          </cell>
          <cell r="G1399" t="str">
            <v/>
          </cell>
          <cell r="H1399" t="str">
            <v>㈲大和測地</v>
          </cell>
          <cell r="I1399">
            <v>500000</v>
          </cell>
          <cell r="J1399">
            <v>38786</v>
          </cell>
          <cell r="K1399" t="str">
            <v>6000</v>
          </cell>
          <cell r="L1399" t="str">
            <v>施工管理費</v>
          </cell>
          <cell r="M1399" t="str">
            <v>60006</v>
          </cell>
          <cell r="N1399" t="str">
            <v>外注測量</v>
          </cell>
        </row>
        <row r="1400">
          <cell r="E1400" t="str">
            <v>60007020536</v>
          </cell>
          <cell r="F1400" t="str">
            <v>020536</v>
          </cell>
          <cell r="G1400" t="str">
            <v/>
          </cell>
          <cell r="H1400" t="str">
            <v>㈱建設技術ｾﾝﾀｰ</v>
          </cell>
          <cell r="I1400">
            <v>300000</v>
          </cell>
          <cell r="J1400">
            <v>38786</v>
          </cell>
          <cell r="K1400" t="str">
            <v>6000</v>
          </cell>
          <cell r="L1400" t="str">
            <v>施工管理費</v>
          </cell>
          <cell r="M1400" t="str">
            <v>60007</v>
          </cell>
          <cell r="N1400" t="str">
            <v>地質調査･土質試験</v>
          </cell>
        </row>
        <row r="1401">
          <cell r="E1401" t="str">
            <v>51007192319</v>
          </cell>
          <cell r="F1401" t="str">
            <v>192319</v>
          </cell>
          <cell r="G1401" t="str">
            <v/>
          </cell>
          <cell r="H1401" t="str">
            <v>㈱東北三光</v>
          </cell>
          <cell r="I1401">
            <v>345000</v>
          </cell>
          <cell r="J1401">
            <v>38786</v>
          </cell>
          <cell r="K1401" t="str">
            <v>5100</v>
          </cell>
          <cell r="L1401" t="str">
            <v>材料費</v>
          </cell>
          <cell r="M1401" t="str">
            <v>51007</v>
          </cell>
          <cell r="N1401" t="str">
            <v>共通資材</v>
          </cell>
        </row>
        <row r="1402">
          <cell r="E1402" t="str">
            <v>51002020180</v>
          </cell>
          <cell r="F1402" t="str">
            <v>020180</v>
          </cell>
          <cell r="G1402" t="str">
            <v/>
          </cell>
          <cell r="H1402" t="str">
            <v>大崎生ｺﾝｸﾘｰﾄ協同組合</v>
          </cell>
          <cell r="I1402">
            <v>108275</v>
          </cell>
          <cell r="J1402">
            <v>38780</v>
          </cell>
          <cell r="K1402" t="str">
            <v>5100</v>
          </cell>
          <cell r="L1402" t="str">
            <v>材料費</v>
          </cell>
          <cell r="M1402" t="str">
            <v>51002</v>
          </cell>
          <cell r="N1402" t="str">
            <v>生ｺﾝｸﾘｰﾄ</v>
          </cell>
        </row>
        <row r="1403">
          <cell r="E1403" t="str">
            <v>11001020091</v>
          </cell>
          <cell r="F1403" t="str">
            <v>020091</v>
          </cell>
          <cell r="G1403" t="str">
            <v/>
          </cell>
          <cell r="H1403" t="str">
            <v>㈱岡元ﾀｲﾙ</v>
          </cell>
          <cell r="I1403">
            <v>950000</v>
          </cell>
          <cell r="J1403">
            <v>38780</v>
          </cell>
          <cell r="K1403" t="str">
            <v>1100</v>
          </cell>
          <cell r="L1403" t="str">
            <v>ﾀｲﾙ工事</v>
          </cell>
          <cell r="M1403" t="str">
            <v>11001</v>
          </cell>
          <cell r="N1403" t="str">
            <v>ﾀｲﾙ工事</v>
          </cell>
        </row>
        <row r="1404">
          <cell r="E1404" t="str">
            <v>51002152098</v>
          </cell>
          <cell r="F1404" t="str">
            <v>152098</v>
          </cell>
          <cell r="G1404" t="str">
            <v/>
          </cell>
          <cell r="H1404" t="str">
            <v>三谷商事㈱</v>
          </cell>
          <cell r="I1404">
            <v>-1322900</v>
          </cell>
          <cell r="J1404">
            <v>38787</v>
          </cell>
          <cell r="K1404" t="str">
            <v>5100</v>
          </cell>
          <cell r="L1404" t="str">
            <v>材料費</v>
          </cell>
          <cell r="M1404" t="str">
            <v>51002</v>
          </cell>
          <cell r="N1404" t="str">
            <v>生ｺﾝｸﾘｰﾄ</v>
          </cell>
        </row>
        <row r="1405">
          <cell r="E1405" t="str">
            <v>20001061318</v>
          </cell>
          <cell r="F1405" t="str">
            <v>061318</v>
          </cell>
          <cell r="G1405" t="str">
            <v>○</v>
          </cell>
          <cell r="H1405" t="str">
            <v>ｶﾒｲ㈱ 宮城支店</v>
          </cell>
          <cell r="I1405">
            <v>-550000</v>
          </cell>
          <cell r="J1405">
            <v>38787</v>
          </cell>
          <cell r="K1405" t="str">
            <v>2000</v>
          </cell>
          <cell r="L1405" t="str">
            <v>内装工事</v>
          </cell>
          <cell r="M1405" t="str">
            <v>20001</v>
          </cell>
          <cell r="N1405" t="str">
            <v>内装工事</v>
          </cell>
        </row>
        <row r="1406">
          <cell r="E1406" t="str">
            <v>51002106102</v>
          </cell>
          <cell r="F1406" t="str">
            <v>106102</v>
          </cell>
          <cell r="G1406" t="str">
            <v/>
          </cell>
          <cell r="H1406" t="str">
            <v>白石生ｺﾝｸﾘｰﾄ㈱</v>
          </cell>
          <cell r="I1406">
            <v>-2532139</v>
          </cell>
          <cell r="J1406">
            <v>38787</v>
          </cell>
          <cell r="K1406" t="str">
            <v>5100</v>
          </cell>
          <cell r="L1406" t="str">
            <v>材料費</v>
          </cell>
          <cell r="M1406" t="str">
            <v>51002</v>
          </cell>
          <cell r="N1406" t="str">
            <v>生ｺﾝｸﾘｰﾄ</v>
          </cell>
        </row>
        <row r="1407">
          <cell r="E1407" t="str">
            <v>53001121843</v>
          </cell>
          <cell r="F1407" t="str">
            <v>121843</v>
          </cell>
          <cell r="G1407" t="str">
            <v/>
          </cell>
          <cell r="H1407" t="str">
            <v>㈲ｱｲﾊﾗ重機</v>
          </cell>
          <cell r="I1407">
            <v>1153750</v>
          </cell>
          <cell r="J1407">
            <v>38784</v>
          </cell>
          <cell r="K1407" t="str">
            <v>5300</v>
          </cell>
          <cell r="L1407" t="str">
            <v>機械等経費</v>
          </cell>
          <cell r="M1407" t="str">
            <v>53001</v>
          </cell>
          <cell r="N1407" t="str">
            <v>ｸﾚｰﾝ作業</v>
          </cell>
        </row>
        <row r="1408">
          <cell r="E1408" t="str">
            <v>55002111753</v>
          </cell>
          <cell r="F1408" t="str">
            <v>111753</v>
          </cell>
          <cell r="G1408" t="str">
            <v/>
          </cell>
          <cell r="H1408" t="str">
            <v>安全ｻｰﾋﾞｽｾﾝﾀｰ㈱</v>
          </cell>
          <cell r="I1408">
            <v>2561700</v>
          </cell>
          <cell r="J1408">
            <v>38784</v>
          </cell>
          <cell r="K1408" t="str">
            <v>5500</v>
          </cell>
          <cell r="L1408" t="str">
            <v>安全費</v>
          </cell>
          <cell r="M1408" t="str">
            <v>55002</v>
          </cell>
          <cell r="N1408" t="str">
            <v>ｶﾞｰﾄﾞﾏﾝ</v>
          </cell>
        </row>
        <row r="1409">
          <cell r="E1409" t="str">
            <v>55002212511</v>
          </cell>
          <cell r="F1409" t="str">
            <v>212511</v>
          </cell>
          <cell r="G1409" t="str">
            <v/>
          </cell>
          <cell r="H1409" t="str">
            <v>東洋ﾜｰｸｾｷｭﾘﾃｨ㈱</v>
          </cell>
          <cell r="I1409">
            <v>412800</v>
          </cell>
          <cell r="J1409">
            <v>38787</v>
          </cell>
          <cell r="K1409" t="str">
            <v>5500</v>
          </cell>
          <cell r="L1409" t="str">
            <v>安全費</v>
          </cell>
          <cell r="M1409" t="str">
            <v>55002</v>
          </cell>
          <cell r="N1409" t="str">
            <v>ｶﾞｰﾄﾞﾏﾝ</v>
          </cell>
        </row>
        <row r="1410">
          <cell r="E1410" t="str">
            <v>20001020193</v>
          </cell>
          <cell r="F1410" t="str">
            <v>020193</v>
          </cell>
          <cell r="G1410" t="str">
            <v>○</v>
          </cell>
          <cell r="H1410" t="str">
            <v>丸三商事㈱</v>
          </cell>
          <cell r="I1410">
            <v>550000</v>
          </cell>
          <cell r="J1410">
            <v>38787</v>
          </cell>
          <cell r="K1410" t="str">
            <v>2000</v>
          </cell>
          <cell r="L1410" t="str">
            <v>内装工事</v>
          </cell>
          <cell r="M1410" t="str">
            <v>20001</v>
          </cell>
          <cell r="N1410" t="str">
            <v>内装工事</v>
          </cell>
        </row>
        <row r="1411">
          <cell r="E1411" t="str">
            <v>33000020469</v>
          </cell>
          <cell r="F1411" t="str">
            <v>020469</v>
          </cell>
          <cell r="G1411" t="str">
            <v>○</v>
          </cell>
          <cell r="H1411" t="str">
            <v>㈱ﾕｱﾃｯｸ宮城支社</v>
          </cell>
          <cell r="I1411">
            <v>1200000</v>
          </cell>
          <cell r="J1411">
            <v>38787</v>
          </cell>
          <cell r="K1411" t="str">
            <v>3300</v>
          </cell>
          <cell r="L1411" t="str">
            <v>衛生設備工事</v>
          </cell>
          <cell r="M1411" t="str">
            <v>33000</v>
          </cell>
          <cell r="N1411" t="str">
            <v>衛生設備工事</v>
          </cell>
        </row>
        <row r="1412">
          <cell r="E1412" t="str">
            <v>22001020320</v>
          </cell>
          <cell r="F1412" t="str">
            <v>020320</v>
          </cell>
          <cell r="G1412" t="str">
            <v>○</v>
          </cell>
          <cell r="H1412" t="str">
            <v>鹿島道路㈱東北支店</v>
          </cell>
          <cell r="I1412">
            <v>280000</v>
          </cell>
          <cell r="J1412">
            <v>38787</v>
          </cell>
          <cell r="K1412" t="str">
            <v>2200</v>
          </cell>
          <cell r="L1412" t="str">
            <v>外構工事</v>
          </cell>
          <cell r="M1412" t="str">
            <v>22001</v>
          </cell>
          <cell r="N1412" t="str">
            <v>外構工事</v>
          </cell>
        </row>
        <row r="1413">
          <cell r="E1413" t="str">
            <v>50200212533</v>
          </cell>
          <cell r="F1413" t="str">
            <v>212533</v>
          </cell>
          <cell r="G1413" t="str">
            <v/>
          </cell>
          <cell r="H1413" t="str">
            <v>㈱瑞鳳園</v>
          </cell>
          <cell r="I1413">
            <v>500000</v>
          </cell>
          <cell r="J1413">
            <v>38787</v>
          </cell>
          <cell r="K1413" t="str">
            <v>5020</v>
          </cell>
          <cell r="L1413" t="str">
            <v>造園工事</v>
          </cell>
          <cell r="M1413" t="str">
            <v>50200</v>
          </cell>
          <cell r="N1413" t="str">
            <v>造園工事</v>
          </cell>
        </row>
        <row r="1414">
          <cell r="E1414" t="str">
            <v>51007192319</v>
          </cell>
          <cell r="F1414" t="str">
            <v>192319</v>
          </cell>
          <cell r="G1414" t="str">
            <v/>
          </cell>
          <cell r="H1414" t="str">
            <v>㈱東北三光</v>
          </cell>
          <cell r="I1414">
            <v>1848000</v>
          </cell>
          <cell r="J1414">
            <v>38785</v>
          </cell>
          <cell r="K1414" t="str">
            <v>5100</v>
          </cell>
          <cell r="L1414" t="str">
            <v>材料費</v>
          </cell>
          <cell r="M1414" t="str">
            <v>51007</v>
          </cell>
          <cell r="N1414" t="str">
            <v>共通資材</v>
          </cell>
        </row>
        <row r="1415">
          <cell r="E1415" t="str">
            <v>50381121852</v>
          </cell>
          <cell r="F1415" t="str">
            <v>121852</v>
          </cell>
          <cell r="G1415" t="str">
            <v/>
          </cell>
          <cell r="H1415" t="str">
            <v>㈲北日本ｸﾘｰﾝ</v>
          </cell>
          <cell r="I1415">
            <v>100000</v>
          </cell>
          <cell r="J1415">
            <v>38787</v>
          </cell>
          <cell r="K1415" t="str">
            <v>5038</v>
          </cell>
          <cell r="L1415" t="str">
            <v>産廃処理費</v>
          </cell>
          <cell r="M1415" t="str">
            <v>50381</v>
          </cell>
          <cell r="N1415" t="str">
            <v>産廃処理(がれき類)</v>
          </cell>
        </row>
        <row r="1416">
          <cell r="E1416" t="str">
            <v>50381020348</v>
          </cell>
          <cell r="F1416" t="str">
            <v>020348</v>
          </cell>
          <cell r="G1416" t="str">
            <v/>
          </cell>
          <cell r="H1416" t="str">
            <v>前田道路㈱東北支店</v>
          </cell>
          <cell r="I1416">
            <v>42000</v>
          </cell>
          <cell r="J1416">
            <v>38787</v>
          </cell>
          <cell r="K1416" t="str">
            <v>5038</v>
          </cell>
          <cell r="L1416" t="str">
            <v>産廃処理費</v>
          </cell>
          <cell r="M1416" t="str">
            <v>50381</v>
          </cell>
          <cell r="N1416" t="str">
            <v>産廃処理(がれき類)</v>
          </cell>
        </row>
        <row r="1417">
          <cell r="E1417" t="str">
            <v>60007020536</v>
          </cell>
          <cell r="F1417" t="str">
            <v>020536</v>
          </cell>
          <cell r="G1417" t="str">
            <v/>
          </cell>
          <cell r="H1417" t="str">
            <v>㈱建設技術ｾﾝﾀｰ</v>
          </cell>
          <cell r="I1417">
            <v>-169000</v>
          </cell>
          <cell r="J1417">
            <v>38787</v>
          </cell>
          <cell r="K1417" t="str">
            <v>6000</v>
          </cell>
          <cell r="L1417" t="str">
            <v>施工管理費</v>
          </cell>
          <cell r="M1417" t="str">
            <v>60007</v>
          </cell>
          <cell r="N1417" t="str">
            <v>地質調査･土質試験</v>
          </cell>
        </row>
        <row r="1418">
          <cell r="E1418" t="str">
            <v>51002182292</v>
          </cell>
          <cell r="F1418" t="str">
            <v>182292</v>
          </cell>
          <cell r="G1418" t="str">
            <v/>
          </cell>
          <cell r="H1418" t="str">
            <v>㈱森砂利店</v>
          </cell>
          <cell r="I1418">
            <v>530900</v>
          </cell>
          <cell r="J1418">
            <v>38787</v>
          </cell>
          <cell r="K1418" t="str">
            <v>5100</v>
          </cell>
          <cell r="L1418" t="str">
            <v>材料費</v>
          </cell>
          <cell r="M1418" t="str">
            <v>51002</v>
          </cell>
          <cell r="N1418" t="str">
            <v>生ｺﾝｸﾘｰﾄ</v>
          </cell>
        </row>
        <row r="1419">
          <cell r="E1419" t="str">
            <v>55002212511</v>
          </cell>
          <cell r="F1419" t="str">
            <v>212511</v>
          </cell>
          <cell r="G1419" t="str">
            <v/>
          </cell>
          <cell r="H1419" t="str">
            <v>東洋ﾜｰｸｾｷｭﾘﾃｨ㈱</v>
          </cell>
          <cell r="I1419">
            <v>-4434000</v>
          </cell>
          <cell r="J1419">
            <v>38787</v>
          </cell>
          <cell r="K1419" t="str">
            <v>5500</v>
          </cell>
          <cell r="L1419" t="str">
            <v>安全費</v>
          </cell>
          <cell r="M1419" t="str">
            <v>55002</v>
          </cell>
          <cell r="N1419" t="str">
            <v>ｶﾞｰﾄﾞﾏﾝ</v>
          </cell>
        </row>
        <row r="1420">
          <cell r="E1420" t="str">
            <v>56002040993</v>
          </cell>
          <cell r="F1420" t="str">
            <v>040993</v>
          </cell>
          <cell r="G1420" t="str">
            <v/>
          </cell>
          <cell r="H1420" t="str">
            <v>㈱仙北設備工事</v>
          </cell>
          <cell r="I1420">
            <v>100000</v>
          </cell>
          <cell r="J1420">
            <v>38785</v>
          </cell>
          <cell r="K1420" t="str">
            <v>5600</v>
          </cell>
          <cell r="L1420" t="str">
            <v>仮設工事費</v>
          </cell>
          <cell r="M1420" t="str">
            <v>56002</v>
          </cell>
          <cell r="N1420" t="str">
            <v>仮設給排水工事</v>
          </cell>
        </row>
        <row r="1421">
          <cell r="E1421" t="str">
            <v>51001061280</v>
          </cell>
          <cell r="F1421" t="str">
            <v>061280</v>
          </cell>
          <cell r="G1421" t="str">
            <v/>
          </cell>
          <cell r="H1421" t="str">
            <v>丸岩運輸建設㈱</v>
          </cell>
          <cell r="I1421">
            <v>53950</v>
          </cell>
          <cell r="J1421">
            <v>38786</v>
          </cell>
          <cell r="K1421" t="str">
            <v>5100</v>
          </cell>
          <cell r="L1421" t="str">
            <v>材料費</v>
          </cell>
          <cell r="M1421" t="str">
            <v>51001</v>
          </cell>
          <cell r="N1421" t="str">
            <v>骨材</v>
          </cell>
        </row>
        <row r="1422">
          <cell r="E1422" t="str">
            <v>50090212508</v>
          </cell>
          <cell r="F1422" t="str">
            <v>212508</v>
          </cell>
          <cell r="G1422" t="str">
            <v/>
          </cell>
          <cell r="H1422" t="str">
            <v>やまびこ工業㈱</v>
          </cell>
          <cell r="I1422">
            <v>1150000</v>
          </cell>
          <cell r="J1422">
            <v>38783</v>
          </cell>
          <cell r="K1422" t="str">
            <v>5009</v>
          </cell>
          <cell r="L1422" t="str">
            <v>舗装工事</v>
          </cell>
          <cell r="M1422" t="str">
            <v>50090</v>
          </cell>
          <cell r="N1422" t="str">
            <v>舗装工事</v>
          </cell>
        </row>
        <row r="1423">
          <cell r="E1423" t="str">
            <v>50021192323</v>
          </cell>
          <cell r="F1423" t="str">
            <v>192323</v>
          </cell>
          <cell r="G1423" t="str">
            <v/>
          </cell>
          <cell r="H1423" t="str">
            <v>㈱鈴正工務店</v>
          </cell>
          <cell r="I1423">
            <v>400000</v>
          </cell>
          <cell r="J1423">
            <v>38783</v>
          </cell>
          <cell r="K1423" t="str">
            <v>5002</v>
          </cell>
          <cell r="L1423" t="str">
            <v>構造物工事</v>
          </cell>
          <cell r="M1423" t="str">
            <v>50021</v>
          </cell>
          <cell r="N1423" t="str">
            <v>構造物工事</v>
          </cell>
        </row>
        <row r="1424">
          <cell r="E1424" t="str">
            <v>51007020150</v>
          </cell>
          <cell r="F1424" t="str">
            <v>020150</v>
          </cell>
          <cell r="G1424" t="str">
            <v/>
          </cell>
          <cell r="H1424" t="str">
            <v>岡三ﾘﾋﾞｯｸ㈱東北支店</v>
          </cell>
          <cell r="I1424">
            <v>247600</v>
          </cell>
          <cell r="J1424">
            <v>38783</v>
          </cell>
          <cell r="K1424" t="str">
            <v>5100</v>
          </cell>
          <cell r="L1424" t="str">
            <v>材料費</v>
          </cell>
          <cell r="M1424" t="str">
            <v>51007</v>
          </cell>
          <cell r="N1424" t="str">
            <v>共通資材</v>
          </cell>
        </row>
        <row r="1425">
          <cell r="E1425" t="str">
            <v>51007020198</v>
          </cell>
          <cell r="F1425" t="str">
            <v>020198</v>
          </cell>
          <cell r="G1425" t="str">
            <v/>
          </cell>
          <cell r="H1425" t="str">
            <v>橋爪商事㈱</v>
          </cell>
          <cell r="I1425">
            <v>83000</v>
          </cell>
          <cell r="J1425">
            <v>38783</v>
          </cell>
          <cell r="K1425" t="str">
            <v>5100</v>
          </cell>
          <cell r="L1425" t="str">
            <v>材料費</v>
          </cell>
          <cell r="M1425" t="str">
            <v>51007</v>
          </cell>
          <cell r="N1425" t="str">
            <v>共通資材</v>
          </cell>
        </row>
        <row r="1426">
          <cell r="E1426" t="str">
            <v>52001030777</v>
          </cell>
          <cell r="F1426" t="str">
            <v>030777</v>
          </cell>
          <cell r="G1426" t="str">
            <v/>
          </cell>
          <cell r="H1426" t="str">
            <v>㈱ほくとう宮城支店</v>
          </cell>
          <cell r="I1426">
            <v>-222000</v>
          </cell>
          <cell r="J1426">
            <v>38790</v>
          </cell>
          <cell r="K1426" t="str">
            <v>5200</v>
          </cell>
          <cell r="L1426" t="str">
            <v>仮設経費</v>
          </cell>
          <cell r="M1426" t="str">
            <v>52001</v>
          </cell>
          <cell r="N1426" t="str">
            <v>仮設建物</v>
          </cell>
        </row>
        <row r="1427">
          <cell r="E1427" t="str">
            <v>50021020483</v>
          </cell>
          <cell r="F1427" t="str">
            <v>020483</v>
          </cell>
          <cell r="G1427" t="str">
            <v>○</v>
          </cell>
          <cell r="H1427" t="str">
            <v>㈱太田工務店</v>
          </cell>
          <cell r="I1427">
            <v>0</v>
          </cell>
          <cell r="J1427">
            <v>38784</v>
          </cell>
          <cell r="K1427" t="str">
            <v>5002</v>
          </cell>
          <cell r="L1427" t="str">
            <v>構造物工事</v>
          </cell>
          <cell r="M1427" t="str">
            <v>50021</v>
          </cell>
          <cell r="N1427" t="str">
            <v>構造物工事</v>
          </cell>
        </row>
        <row r="1428">
          <cell r="E1428" t="str">
            <v>50381088624</v>
          </cell>
          <cell r="F1428" t="str">
            <v>088624</v>
          </cell>
          <cell r="G1428" t="str">
            <v/>
          </cell>
          <cell r="H1428" t="str">
            <v>㈱江合</v>
          </cell>
          <cell r="I1428">
            <v>21500</v>
          </cell>
          <cell r="J1428">
            <v>38790</v>
          </cell>
          <cell r="K1428" t="str">
            <v>5038</v>
          </cell>
          <cell r="L1428" t="str">
            <v>産廃処理費</v>
          </cell>
          <cell r="M1428" t="str">
            <v>50381</v>
          </cell>
          <cell r="N1428" t="str">
            <v>産廃処理(がれき類)</v>
          </cell>
        </row>
        <row r="1429">
          <cell r="E1429" t="str">
            <v>51001088624</v>
          </cell>
          <cell r="F1429" t="str">
            <v>088624</v>
          </cell>
          <cell r="G1429" t="str">
            <v/>
          </cell>
          <cell r="H1429" t="str">
            <v>㈱江合</v>
          </cell>
          <cell r="I1429">
            <v>140000</v>
          </cell>
          <cell r="J1429">
            <v>38790</v>
          </cell>
          <cell r="K1429" t="str">
            <v>5100</v>
          </cell>
          <cell r="L1429" t="str">
            <v>材料費</v>
          </cell>
          <cell r="M1429" t="str">
            <v>51001</v>
          </cell>
          <cell r="N1429" t="str">
            <v>骨材</v>
          </cell>
        </row>
        <row r="1430">
          <cell r="E1430" t="str">
            <v>51004020006</v>
          </cell>
          <cell r="F1430" t="str">
            <v>020006</v>
          </cell>
          <cell r="G1430" t="str">
            <v>○</v>
          </cell>
          <cell r="H1430" t="str">
            <v>新栄商事㈱</v>
          </cell>
          <cell r="I1430">
            <v>9400000</v>
          </cell>
          <cell r="J1430">
            <v>38790</v>
          </cell>
          <cell r="K1430" t="str">
            <v>5100</v>
          </cell>
          <cell r="L1430" t="str">
            <v>材料費</v>
          </cell>
          <cell r="M1430" t="str">
            <v>51004</v>
          </cell>
          <cell r="N1430" t="str">
            <v>鉄筋･鋼材</v>
          </cell>
        </row>
        <row r="1431">
          <cell r="E1431" t="str">
            <v>50381142027</v>
          </cell>
          <cell r="F1431" t="str">
            <v>142027</v>
          </cell>
          <cell r="G1431" t="str">
            <v/>
          </cell>
          <cell r="H1431" t="str">
            <v>仙台環境開発㈱</v>
          </cell>
          <cell r="I1431">
            <v>-56096</v>
          </cell>
          <cell r="J1431">
            <v>38790</v>
          </cell>
          <cell r="K1431" t="str">
            <v>5038</v>
          </cell>
          <cell r="L1431" t="str">
            <v>産廃処理費</v>
          </cell>
          <cell r="M1431" t="str">
            <v>50381</v>
          </cell>
          <cell r="N1431" t="str">
            <v>産廃処理(がれき類)</v>
          </cell>
        </row>
        <row r="1432">
          <cell r="E1432" t="str">
            <v>50388051183</v>
          </cell>
          <cell r="F1432" t="str">
            <v>051183</v>
          </cell>
          <cell r="G1432" t="str">
            <v/>
          </cell>
          <cell r="H1432" t="str">
            <v>㈱藤坂仙台営業所</v>
          </cell>
          <cell r="I1432">
            <v>-27600</v>
          </cell>
          <cell r="J1432">
            <v>38790</v>
          </cell>
          <cell r="K1432" t="str">
            <v>5038</v>
          </cell>
          <cell r="L1432" t="str">
            <v>産廃処理費</v>
          </cell>
          <cell r="M1432" t="str">
            <v>50388</v>
          </cell>
          <cell r="N1432" t="str">
            <v>残土処理</v>
          </cell>
        </row>
        <row r="1433">
          <cell r="E1433" t="str">
            <v>60007020536</v>
          </cell>
          <cell r="F1433" t="str">
            <v>020536</v>
          </cell>
          <cell r="G1433" t="str">
            <v/>
          </cell>
          <cell r="H1433" t="str">
            <v>㈱建設技術ｾﾝﾀｰ</v>
          </cell>
          <cell r="I1433">
            <v>20000</v>
          </cell>
          <cell r="J1433">
            <v>38790</v>
          </cell>
          <cell r="K1433" t="str">
            <v>6000</v>
          </cell>
          <cell r="L1433" t="str">
            <v>施工管理費</v>
          </cell>
          <cell r="M1433" t="str">
            <v>60007</v>
          </cell>
          <cell r="N1433" t="str">
            <v>地質調査･土質試験</v>
          </cell>
        </row>
        <row r="1434">
          <cell r="E1434" t="str">
            <v>56001020318</v>
          </cell>
          <cell r="F1434" t="str">
            <v>020318</v>
          </cell>
          <cell r="G1434" t="str">
            <v>○</v>
          </cell>
          <cell r="H1434" t="str">
            <v>熊谷電工㈱</v>
          </cell>
          <cell r="I1434">
            <v>180000</v>
          </cell>
          <cell r="J1434">
            <v>38790</v>
          </cell>
          <cell r="K1434" t="str">
            <v>5600</v>
          </cell>
          <cell r="L1434" t="str">
            <v>仮設工事費</v>
          </cell>
          <cell r="M1434" t="str">
            <v>56001</v>
          </cell>
          <cell r="N1434" t="str">
            <v>仮設電気工事</v>
          </cell>
        </row>
        <row r="1435">
          <cell r="E1435" t="str">
            <v>50021020648</v>
          </cell>
          <cell r="F1435" t="str">
            <v>020648</v>
          </cell>
          <cell r="G1435" t="str">
            <v/>
          </cell>
          <cell r="H1435" t="str">
            <v>総武建設㈱</v>
          </cell>
          <cell r="I1435">
            <v>350000</v>
          </cell>
          <cell r="J1435">
            <v>38780</v>
          </cell>
          <cell r="K1435" t="str">
            <v>5002</v>
          </cell>
          <cell r="L1435" t="str">
            <v>構造物工事</v>
          </cell>
          <cell r="M1435" t="str">
            <v>50021</v>
          </cell>
          <cell r="N1435" t="str">
            <v>構造物工事</v>
          </cell>
        </row>
        <row r="1436">
          <cell r="E1436" t="str">
            <v>50070020453</v>
          </cell>
          <cell r="F1436" t="str">
            <v>020453</v>
          </cell>
          <cell r="G1436" t="str">
            <v>○</v>
          </cell>
          <cell r="H1436" t="str">
            <v>㈲水戸兄弟鉄筋工業所</v>
          </cell>
          <cell r="I1436">
            <v>1280000</v>
          </cell>
          <cell r="J1436">
            <v>38790</v>
          </cell>
          <cell r="K1436" t="str">
            <v>5007</v>
          </cell>
          <cell r="L1436" t="str">
            <v>鉄筋工事</v>
          </cell>
          <cell r="M1436" t="str">
            <v>50070</v>
          </cell>
          <cell r="N1436" t="str">
            <v>鉄筋工事</v>
          </cell>
        </row>
        <row r="1437">
          <cell r="E1437" t="str">
            <v>51004020006</v>
          </cell>
          <cell r="F1437" t="str">
            <v>020006</v>
          </cell>
          <cell r="G1437" t="str">
            <v>○</v>
          </cell>
          <cell r="H1437" t="str">
            <v>新栄商事㈱</v>
          </cell>
          <cell r="I1437">
            <v>1540000</v>
          </cell>
          <cell r="J1437">
            <v>38790</v>
          </cell>
          <cell r="K1437" t="str">
            <v>5100</v>
          </cell>
          <cell r="L1437" t="str">
            <v>材料費</v>
          </cell>
          <cell r="M1437" t="str">
            <v>51004</v>
          </cell>
          <cell r="N1437" t="str">
            <v>鉄筋･鋼材</v>
          </cell>
        </row>
        <row r="1438">
          <cell r="E1438" t="str">
            <v>60007020536</v>
          </cell>
          <cell r="F1438" t="str">
            <v>020536</v>
          </cell>
          <cell r="G1438" t="str">
            <v/>
          </cell>
          <cell r="H1438" t="str">
            <v>㈱建設技術ｾﾝﾀｰ</v>
          </cell>
          <cell r="I1438">
            <v>547000</v>
          </cell>
          <cell r="J1438">
            <v>38792</v>
          </cell>
          <cell r="K1438" t="str">
            <v>6000</v>
          </cell>
          <cell r="L1438" t="str">
            <v>施工管理費</v>
          </cell>
          <cell r="M1438" t="str">
            <v>60007</v>
          </cell>
          <cell r="N1438" t="str">
            <v>地質調査･土質試験</v>
          </cell>
        </row>
        <row r="1439">
          <cell r="E1439" t="str">
            <v>55001020179</v>
          </cell>
          <cell r="F1439" t="str">
            <v>020179</v>
          </cell>
          <cell r="G1439" t="str">
            <v/>
          </cell>
          <cell r="H1439" t="str">
            <v>㈱仙台銘板</v>
          </cell>
          <cell r="I1439">
            <v>1000000</v>
          </cell>
          <cell r="J1439">
            <v>38792</v>
          </cell>
          <cell r="K1439" t="str">
            <v>5500</v>
          </cell>
          <cell r="L1439" t="str">
            <v>安全費</v>
          </cell>
          <cell r="M1439" t="str">
            <v>55001</v>
          </cell>
          <cell r="N1439" t="str">
            <v>安全施設材</v>
          </cell>
        </row>
        <row r="1440">
          <cell r="E1440" t="str">
            <v>50090212508</v>
          </cell>
          <cell r="F1440" t="str">
            <v>212508</v>
          </cell>
          <cell r="G1440" t="str">
            <v/>
          </cell>
          <cell r="H1440" t="str">
            <v>やまびこ工業㈱</v>
          </cell>
          <cell r="I1440">
            <v>520000</v>
          </cell>
          <cell r="J1440">
            <v>38792</v>
          </cell>
          <cell r="K1440" t="str">
            <v>5009</v>
          </cell>
          <cell r="L1440" t="str">
            <v>舗装工事</v>
          </cell>
          <cell r="M1440" t="str">
            <v>50090</v>
          </cell>
          <cell r="N1440" t="str">
            <v>舗装工事</v>
          </cell>
        </row>
        <row r="1441">
          <cell r="E1441" t="str">
            <v>51001051183</v>
          </cell>
          <cell r="F1441" t="str">
            <v>051183</v>
          </cell>
          <cell r="G1441" t="str">
            <v/>
          </cell>
          <cell r="H1441" t="str">
            <v>㈱藤坂仙台営業所</v>
          </cell>
          <cell r="I1441">
            <v>62400</v>
          </cell>
          <cell r="J1441">
            <v>38792</v>
          </cell>
          <cell r="K1441" t="str">
            <v>5100</v>
          </cell>
          <cell r="L1441" t="str">
            <v>材料費</v>
          </cell>
          <cell r="M1441" t="str">
            <v>51001</v>
          </cell>
          <cell r="N1441" t="str">
            <v>骨材</v>
          </cell>
        </row>
        <row r="1442">
          <cell r="E1442" t="str">
            <v>50070020317</v>
          </cell>
          <cell r="F1442" t="str">
            <v>020317</v>
          </cell>
          <cell r="G1442" t="str">
            <v/>
          </cell>
          <cell r="H1442" t="str">
            <v>共和鋼業㈱</v>
          </cell>
          <cell r="I1442">
            <v>5300000</v>
          </cell>
          <cell r="J1442">
            <v>38792</v>
          </cell>
          <cell r="K1442" t="str">
            <v>5007</v>
          </cell>
          <cell r="L1442" t="str">
            <v>鉄筋工事</v>
          </cell>
          <cell r="M1442" t="str">
            <v>50070</v>
          </cell>
          <cell r="N1442" t="str">
            <v>鉄筋工事</v>
          </cell>
        </row>
        <row r="1443">
          <cell r="E1443" t="str">
            <v>50021020648</v>
          </cell>
          <cell r="F1443" t="str">
            <v>020648</v>
          </cell>
          <cell r="G1443" t="str">
            <v/>
          </cell>
          <cell r="H1443" t="str">
            <v>総武建設㈱</v>
          </cell>
          <cell r="I1443">
            <v>35300000</v>
          </cell>
          <cell r="J1443">
            <v>38792</v>
          </cell>
          <cell r="K1443" t="str">
            <v>5002</v>
          </cell>
          <cell r="L1443" t="str">
            <v>構造物工事</v>
          </cell>
          <cell r="M1443" t="str">
            <v>50021</v>
          </cell>
          <cell r="N1443" t="str">
            <v>構造物工事</v>
          </cell>
        </row>
        <row r="1444">
          <cell r="E1444" t="str">
            <v>50220020088</v>
          </cell>
          <cell r="F1444" t="str">
            <v>020088</v>
          </cell>
          <cell r="G1444" t="str">
            <v>○</v>
          </cell>
          <cell r="H1444" t="str">
            <v>日新建工㈱東北支店</v>
          </cell>
          <cell r="I1444">
            <v>5300000</v>
          </cell>
          <cell r="J1444">
            <v>38792</v>
          </cell>
          <cell r="K1444" t="str">
            <v>5022</v>
          </cell>
          <cell r="L1444" t="str">
            <v>防水工事</v>
          </cell>
          <cell r="M1444" t="str">
            <v>50220</v>
          </cell>
          <cell r="N1444" t="str">
            <v>防水工事</v>
          </cell>
        </row>
        <row r="1445">
          <cell r="E1445" t="str">
            <v>51004020317</v>
          </cell>
          <cell r="F1445" t="str">
            <v>020317</v>
          </cell>
          <cell r="G1445" t="str">
            <v/>
          </cell>
          <cell r="H1445" t="str">
            <v>共和鋼業㈱</v>
          </cell>
          <cell r="I1445">
            <v>8700000</v>
          </cell>
          <cell r="J1445">
            <v>38792</v>
          </cell>
          <cell r="K1445" t="str">
            <v>5100</v>
          </cell>
          <cell r="L1445" t="str">
            <v>材料費</v>
          </cell>
          <cell r="M1445" t="str">
            <v>51004</v>
          </cell>
          <cell r="N1445" t="str">
            <v>鉄筋･鋼材</v>
          </cell>
        </row>
        <row r="1446">
          <cell r="E1446" t="str">
            <v>51007192319</v>
          </cell>
          <cell r="F1446" t="str">
            <v>192319</v>
          </cell>
          <cell r="G1446" t="str">
            <v/>
          </cell>
          <cell r="H1446" t="str">
            <v>㈱東北三光</v>
          </cell>
          <cell r="I1446">
            <v>780600</v>
          </cell>
          <cell r="J1446">
            <v>38793</v>
          </cell>
          <cell r="K1446" t="str">
            <v>5100</v>
          </cell>
          <cell r="L1446" t="str">
            <v>材料費</v>
          </cell>
          <cell r="M1446" t="str">
            <v>51007</v>
          </cell>
          <cell r="N1446" t="str">
            <v>共通資材</v>
          </cell>
        </row>
        <row r="1447">
          <cell r="E1447" t="str">
            <v>51004020006</v>
          </cell>
          <cell r="F1447" t="str">
            <v>020006</v>
          </cell>
          <cell r="G1447" t="str">
            <v>○</v>
          </cell>
          <cell r="H1447" t="str">
            <v>新栄商事㈱</v>
          </cell>
          <cell r="I1447">
            <v>-2400000</v>
          </cell>
          <cell r="J1447">
            <v>38794</v>
          </cell>
          <cell r="K1447" t="str">
            <v>5100</v>
          </cell>
          <cell r="L1447" t="str">
            <v>材料費</v>
          </cell>
          <cell r="M1447" t="str">
            <v>51004</v>
          </cell>
          <cell r="N1447" t="str">
            <v>鉄筋･鋼材</v>
          </cell>
        </row>
        <row r="1448">
          <cell r="E1448" t="str">
            <v>50388212525</v>
          </cell>
          <cell r="F1448" t="str">
            <v>212525</v>
          </cell>
          <cell r="G1448" t="str">
            <v/>
          </cell>
          <cell r="H1448" t="str">
            <v>仙塩産業㈱</v>
          </cell>
          <cell r="I1448">
            <v>360000</v>
          </cell>
          <cell r="J1448">
            <v>38794</v>
          </cell>
          <cell r="K1448" t="str">
            <v>5038</v>
          </cell>
          <cell r="L1448" t="str">
            <v>産廃処理費</v>
          </cell>
          <cell r="M1448" t="str">
            <v>50388</v>
          </cell>
          <cell r="N1448" t="str">
            <v>残土処理</v>
          </cell>
        </row>
        <row r="1449">
          <cell r="E1449" t="str">
            <v>50384069388</v>
          </cell>
          <cell r="F1449" t="str">
            <v>069388</v>
          </cell>
          <cell r="G1449" t="str">
            <v/>
          </cell>
          <cell r="H1449" t="str">
            <v>(協)仙台清掃公社</v>
          </cell>
          <cell r="I1449">
            <v>52500</v>
          </cell>
          <cell r="J1449">
            <v>38794</v>
          </cell>
          <cell r="K1449" t="str">
            <v>5038</v>
          </cell>
          <cell r="L1449" t="str">
            <v>産廃処理費</v>
          </cell>
          <cell r="M1449" t="str">
            <v>50384</v>
          </cell>
          <cell r="N1449" t="str">
            <v>産廃処理(産廃ｶｺﾞ)</v>
          </cell>
        </row>
        <row r="1450">
          <cell r="E1450" t="str">
            <v>52003081507</v>
          </cell>
          <cell r="F1450" t="str">
            <v>081507</v>
          </cell>
          <cell r="G1450" t="str">
            <v/>
          </cell>
          <cell r="H1450" t="str">
            <v>㈱杉孝</v>
          </cell>
          <cell r="I1450">
            <v>150000</v>
          </cell>
          <cell r="J1450">
            <v>38794</v>
          </cell>
          <cell r="K1450" t="str">
            <v>5200</v>
          </cell>
          <cell r="L1450" t="str">
            <v>仮設経費</v>
          </cell>
          <cell r="M1450" t="str">
            <v>52003</v>
          </cell>
          <cell r="N1450" t="str">
            <v>仮設資材</v>
          </cell>
        </row>
        <row r="1451">
          <cell r="E1451" t="str">
            <v>60007020024</v>
          </cell>
          <cell r="F1451" t="str">
            <v>020024</v>
          </cell>
          <cell r="G1451" t="str">
            <v/>
          </cell>
          <cell r="H1451" t="str">
            <v>東北ﾎﾞｰﾘﾝｸﾞ㈱</v>
          </cell>
          <cell r="I1451">
            <v>400000</v>
          </cell>
          <cell r="J1451">
            <v>38794</v>
          </cell>
          <cell r="K1451" t="str">
            <v>6000</v>
          </cell>
          <cell r="L1451" t="str">
            <v>施工管理費</v>
          </cell>
          <cell r="M1451" t="str">
            <v>60007</v>
          </cell>
          <cell r="N1451" t="str">
            <v>地質調査･土質試験</v>
          </cell>
        </row>
        <row r="1452">
          <cell r="E1452" t="str">
            <v>51007020004</v>
          </cell>
          <cell r="F1452" t="str">
            <v>020004</v>
          </cell>
          <cell r="G1452" t="str">
            <v>○</v>
          </cell>
          <cell r="H1452" t="str">
            <v>東北興商㈱</v>
          </cell>
          <cell r="I1452">
            <v>246000</v>
          </cell>
          <cell r="J1452">
            <v>38794</v>
          </cell>
          <cell r="K1452" t="str">
            <v>5100</v>
          </cell>
          <cell r="L1452" t="str">
            <v>材料費</v>
          </cell>
          <cell r="M1452" t="str">
            <v>51007</v>
          </cell>
          <cell r="N1452" t="str">
            <v>共通資材</v>
          </cell>
        </row>
        <row r="1453">
          <cell r="E1453" t="str">
            <v>51002020180</v>
          </cell>
          <cell r="F1453" t="str">
            <v>020180</v>
          </cell>
          <cell r="G1453" t="str">
            <v/>
          </cell>
          <cell r="H1453" t="str">
            <v>大崎生ｺﾝｸﾘｰﾄ協同組合</v>
          </cell>
          <cell r="I1453">
            <v>8740000</v>
          </cell>
          <cell r="J1453">
            <v>38794</v>
          </cell>
          <cell r="K1453" t="str">
            <v>5100</v>
          </cell>
          <cell r="L1453" t="str">
            <v>材料費</v>
          </cell>
          <cell r="M1453" t="str">
            <v>51002</v>
          </cell>
          <cell r="N1453" t="str">
            <v>生ｺﾝｸﾘｰﾄ</v>
          </cell>
        </row>
        <row r="1454">
          <cell r="E1454" t="str">
            <v>53001020400</v>
          </cell>
          <cell r="F1454" t="str">
            <v>020400</v>
          </cell>
          <cell r="G1454" t="str">
            <v/>
          </cell>
          <cell r="H1454" t="str">
            <v>㈱ﾋﾙﾀ</v>
          </cell>
          <cell r="I1454">
            <v>3520000</v>
          </cell>
          <cell r="J1454">
            <v>38794</v>
          </cell>
          <cell r="K1454" t="str">
            <v>5300</v>
          </cell>
          <cell r="L1454" t="str">
            <v>機械等経費</v>
          </cell>
          <cell r="M1454" t="str">
            <v>53001</v>
          </cell>
          <cell r="N1454" t="str">
            <v>ｸﾚｰﾝ作業</v>
          </cell>
        </row>
        <row r="1455">
          <cell r="E1455" t="str">
            <v>50391142048</v>
          </cell>
          <cell r="F1455" t="str">
            <v>142048</v>
          </cell>
          <cell r="G1455" t="str">
            <v/>
          </cell>
          <cell r="H1455" t="str">
            <v>㈱丹野林業建設</v>
          </cell>
          <cell r="I1455">
            <v>455000</v>
          </cell>
          <cell r="J1455">
            <v>38794</v>
          </cell>
          <cell r="K1455" t="str">
            <v>5039</v>
          </cell>
          <cell r="L1455" t="str">
            <v>雑工事</v>
          </cell>
          <cell r="M1455" t="str">
            <v>50391</v>
          </cell>
          <cell r="N1455" t="str">
            <v>雑工事(伐採工事)</v>
          </cell>
        </row>
        <row r="1456">
          <cell r="E1456" t="str">
            <v>50385202469</v>
          </cell>
          <cell r="F1456" t="str">
            <v>202469</v>
          </cell>
          <cell r="G1456" t="str">
            <v/>
          </cell>
          <cell r="H1456" t="str">
            <v>㈱県南ｴｺﾃｯｸ</v>
          </cell>
          <cell r="I1456">
            <v>295000</v>
          </cell>
          <cell r="J1456">
            <v>38794</v>
          </cell>
          <cell r="K1456" t="str">
            <v>5038</v>
          </cell>
          <cell r="L1456" t="str">
            <v>産廃処理費</v>
          </cell>
          <cell r="M1456" t="str">
            <v>50385</v>
          </cell>
          <cell r="N1456" t="str">
            <v>産廃処理(伐採材)</v>
          </cell>
        </row>
        <row r="1457">
          <cell r="E1457" t="str">
            <v>50100020315</v>
          </cell>
          <cell r="F1457" t="str">
            <v>020315</v>
          </cell>
          <cell r="G1457" t="str">
            <v>○</v>
          </cell>
          <cell r="H1457" t="str">
            <v>陽光建設㈱</v>
          </cell>
          <cell r="I1457">
            <v>-340000</v>
          </cell>
          <cell r="J1457">
            <v>38793</v>
          </cell>
          <cell r="K1457" t="str">
            <v>5010</v>
          </cell>
          <cell r="L1457" t="str">
            <v>法面工事</v>
          </cell>
          <cell r="M1457" t="str">
            <v>50100</v>
          </cell>
          <cell r="N1457" t="str">
            <v>法面工事</v>
          </cell>
        </row>
        <row r="1458">
          <cell r="E1458" t="str">
            <v>52002020250</v>
          </cell>
          <cell r="F1458" t="str">
            <v>020250</v>
          </cell>
          <cell r="G1458" t="str">
            <v/>
          </cell>
          <cell r="H1458" t="str">
            <v>日本鉄板ﾘｰｽ㈱　東北支店</v>
          </cell>
          <cell r="I1458">
            <v>950000</v>
          </cell>
          <cell r="J1458">
            <v>38792</v>
          </cell>
          <cell r="K1458" t="str">
            <v>5200</v>
          </cell>
          <cell r="L1458" t="str">
            <v>仮設経費</v>
          </cell>
          <cell r="M1458" t="str">
            <v>52002</v>
          </cell>
          <cell r="N1458" t="str">
            <v>仮設鋼材</v>
          </cell>
        </row>
        <row r="1459">
          <cell r="E1459" t="str">
            <v>21003061286</v>
          </cell>
          <cell r="F1459" t="str">
            <v>061286</v>
          </cell>
          <cell r="G1459" t="str">
            <v/>
          </cell>
          <cell r="H1459" t="str">
            <v>ﾀｶﾗｽﾀﾝﾀﾞｰﾄﾞ㈱</v>
          </cell>
          <cell r="I1459">
            <v>1400000</v>
          </cell>
          <cell r="J1459">
            <v>38798</v>
          </cell>
          <cell r="K1459" t="str">
            <v>2100</v>
          </cell>
          <cell r="L1459" t="str">
            <v>ﾕﾆｯﾄ工事</v>
          </cell>
          <cell r="M1459" t="str">
            <v>21003</v>
          </cell>
          <cell r="N1459" t="str">
            <v>ﾕﾆｯﾄ工事(住設)</v>
          </cell>
        </row>
        <row r="1460">
          <cell r="E1460" t="str">
            <v>20001061318</v>
          </cell>
          <cell r="F1460" t="str">
            <v>061318</v>
          </cell>
          <cell r="G1460" t="str">
            <v>○</v>
          </cell>
          <cell r="H1460" t="str">
            <v>ｶﾒｲ㈱ 宮城支店</v>
          </cell>
          <cell r="I1460">
            <v>-600000</v>
          </cell>
          <cell r="J1460">
            <v>38794</v>
          </cell>
          <cell r="K1460" t="str">
            <v>2000</v>
          </cell>
          <cell r="L1460" t="str">
            <v>内装工事</v>
          </cell>
          <cell r="M1460" t="str">
            <v>20001</v>
          </cell>
          <cell r="N1460" t="str">
            <v>内装工事</v>
          </cell>
        </row>
        <row r="1461">
          <cell r="E1461" t="str">
            <v>04501202455</v>
          </cell>
          <cell r="F1461" t="str">
            <v>202455</v>
          </cell>
          <cell r="G1461" t="str">
            <v/>
          </cell>
          <cell r="H1461" t="str">
            <v>㈲ﾏｻﾉﾘ工務店</v>
          </cell>
          <cell r="I1461">
            <v>-2000000</v>
          </cell>
          <cell r="J1461">
            <v>38794</v>
          </cell>
          <cell r="K1461" t="str">
            <v>0450</v>
          </cell>
          <cell r="L1461" t="str">
            <v>型枠工事</v>
          </cell>
          <cell r="M1461" t="str">
            <v>04501</v>
          </cell>
          <cell r="N1461" t="str">
            <v>型枠工事</v>
          </cell>
        </row>
        <row r="1462">
          <cell r="E1462" t="str">
            <v>18001020231</v>
          </cell>
          <cell r="F1462" t="str">
            <v>020231</v>
          </cell>
          <cell r="G1462" t="str">
            <v/>
          </cell>
          <cell r="H1462" t="str">
            <v>㈱ﾊﾗﾀﾞ</v>
          </cell>
          <cell r="I1462">
            <v>240000</v>
          </cell>
          <cell r="J1462">
            <v>38798</v>
          </cell>
          <cell r="K1462" t="str">
            <v>1800</v>
          </cell>
          <cell r="L1462" t="str">
            <v>硝子工事</v>
          </cell>
          <cell r="M1462" t="str">
            <v>18001</v>
          </cell>
          <cell r="N1462" t="str">
            <v>硝子工事</v>
          </cell>
        </row>
        <row r="1463">
          <cell r="E1463" t="str">
            <v>16001020257</v>
          </cell>
          <cell r="F1463" t="str">
            <v>020257</v>
          </cell>
          <cell r="G1463" t="str">
            <v/>
          </cell>
          <cell r="H1463" t="str">
            <v>三和ｼｬｯﾀｰ工業㈱仙台営業所</v>
          </cell>
          <cell r="I1463">
            <v>-1500000</v>
          </cell>
          <cell r="J1463">
            <v>38798</v>
          </cell>
          <cell r="K1463" t="str">
            <v>1600</v>
          </cell>
          <cell r="L1463" t="str">
            <v>金属製建具工事</v>
          </cell>
          <cell r="M1463" t="str">
            <v>16001</v>
          </cell>
          <cell r="N1463" t="str">
            <v>金属製建具工事</v>
          </cell>
        </row>
        <row r="1464">
          <cell r="E1464" t="str">
            <v>18001020203</v>
          </cell>
          <cell r="F1464" t="str">
            <v>020203</v>
          </cell>
          <cell r="G1464" t="str">
            <v/>
          </cell>
          <cell r="H1464" t="str">
            <v>石井硝子㈱</v>
          </cell>
          <cell r="I1464">
            <v>-1900000</v>
          </cell>
          <cell r="J1464">
            <v>38798</v>
          </cell>
          <cell r="K1464" t="str">
            <v>1800</v>
          </cell>
          <cell r="L1464" t="str">
            <v>硝子工事</v>
          </cell>
          <cell r="M1464" t="str">
            <v>18001</v>
          </cell>
          <cell r="N1464" t="str">
            <v>硝子工事</v>
          </cell>
        </row>
        <row r="1465">
          <cell r="E1465" t="str">
            <v>17001020396</v>
          </cell>
          <cell r="F1465" t="str">
            <v>020396</v>
          </cell>
          <cell r="G1465" t="str">
            <v/>
          </cell>
          <cell r="H1465" t="str">
            <v>栗原木工㈱</v>
          </cell>
          <cell r="I1465">
            <v>1100000</v>
          </cell>
          <cell r="J1465">
            <v>38798</v>
          </cell>
          <cell r="K1465" t="str">
            <v>1700</v>
          </cell>
          <cell r="L1465" t="str">
            <v>木製建具工事</v>
          </cell>
          <cell r="M1465" t="str">
            <v>17001</v>
          </cell>
          <cell r="N1465" t="str">
            <v>木製建具工事</v>
          </cell>
        </row>
        <row r="1466">
          <cell r="E1466" t="str">
            <v>60009162162</v>
          </cell>
          <cell r="F1466" t="str">
            <v>162162</v>
          </cell>
          <cell r="G1466" t="str">
            <v/>
          </cell>
          <cell r="H1466" t="str">
            <v>東ｽﾘｰｴｽ㈱研究開発分析室</v>
          </cell>
          <cell r="I1466">
            <v>180000</v>
          </cell>
          <cell r="J1466">
            <v>38790</v>
          </cell>
          <cell r="K1466" t="str">
            <v>6000</v>
          </cell>
          <cell r="L1466" t="str">
            <v>施工管理費</v>
          </cell>
          <cell r="M1466" t="str">
            <v>60009</v>
          </cell>
          <cell r="N1466" t="str">
            <v>環境調査</v>
          </cell>
        </row>
        <row r="1467">
          <cell r="E1467" t="str">
            <v>01003020008</v>
          </cell>
          <cell r="F1467" t="str">
            <v>020008</v>
          </cell>
          <cell r="G1467" t="str">
            <v>○</v>
          </cell>
          <cell r="H1467" t="str">
            <v>向井建設㈱東北支店</v>
          </cell>
          <cell r="I1467">
            <v>500000</v>
          </cell>
          <cell r="J1467">
            <v>38798</v>
          </cell>
          <cell r="K1467" t="str">
            <v>0100</v>
          </cell>
          <cell r="L1467" t="str">
            <v>仮設工事</v>
          </cell>
          <cell r="M1467" t="str">
            <v>01003</v>
          </cell>
          <cell r="N1467" t="str">
            <v>養生､清掃片付け等常用工事</v>
          </cell>
        </row>
        <row r="1468">
          <cell r="E1468" t="str">
            <v>52002020357</v>
          </cell>
          <cell r="F1468" t="str">
            <v>020357</v>
          </cell>
          <cell r="G1468" t="str">
            <v/>
          </cell>
          <cell r="H1468" t="str">
            <v>ｼﾞｪｺｽ㈱東北支店</v>
          </cell>
          <cell r="I1468">
            <v>1000000</v>
          </cell>
          <cell r="J1468">
            <v>38794</v>
          </cell>
          <cell r="K1468" t="str">
            <v>5200</v>
          </cell>
          <cell r="L1468" t="str">
            <v>仮設経費</v>
          </cell>
          <cell r="M1468" t="str">
            <v>52002</v>
          </cell>
          <cell r="N1468" t="str">
            <v>仮設鋼材</v>
          </cell>
        </row>
        <row r="1469">
          <cell r="E1469" t="str">
            <v>50381121953</v>
          </cell>
          <cell r="F1469" t="str">
            <v>121953</v>
          </cell>
          <cell r="G1469" t="str">
            <v/>
          </cell>
          <cell r="H1469" t="str">
            <v>㈱ｼﾞｪｰ･ｴｰ･ｼｰ</v>
          </cell>
          <cell r="I1469">
            <v>77000</v>
          </cell>
          <cell r="J1469">
            <v>38793</v>
          </cell>
          <cell r="K1469" t="str">
            <v>5038</v>
          </cell>
          <cell r="L1469" t="str">
            <v>産廃処理費</v>
          </cell>
          <cell r="M1469" t="str">
            <v>50381</v>
          </cell>
          <cell r="N1469" t="str">
            <v>産廃処理(がれき類)</v>
          </cell>
        </row>
        <row r="1470">
          <cell r="E1470" t="str">
            <v>50385202469</v>
          </cell>
          <cell r="F1470" t="str">
            <v>202469</v>
          </cell>
          <cell r="G1470" t="str">
            <v/>
          </cell>
          <cell r="H1470" t="str">
            <v>㈱県南ｴｺﾃｯｸ</v>
          </cell>
          <cell r="I1470">
            <v>105000</v>
          </cell>
          <cell r="J1470">
            <v>38794</v>
          </cell>
          <cell r="K1470" t="str">
            <v>5038</v>
          </cell>
          <cell r="L1470" t="str">
            <v>産廃処理費</v>
          </cell>
          <cell r="M1470" t="str">
            <v>50385</v>
          </cell>
          <cell r="N1470" t="str">
            <v>産廃処理(伐採材)</v>
          </cell>
        </row>
        <row r="1471">
          <cell r="E1471" t="str">
            <v>50381142027</v>
          </cell>
          <cell r="F1471" t="str">
            <v>142027</v>
          </cell>
          <cell r="G1471" t="str">
            <v/>
          </cell>
          <cell r="H1471" t="str">
            <v>仙台環境開発㈱</v>
          </cell>
          <cell r="I1471">
            <v>174000</v>
          </cell>
          <cell r="J1471">
            <v>38792</v>
          </cell>
          <cell r="K1471" t="str">
            <v>5038</v>
          </cell>
          <cell r="L1471" t="str">
            <v>産廃処理費</v>
          </cell>
          <cell r="M1471" t="str">
            <v>50381</v>
          </cell>
          <cell r="N1471" t="str">
            <v>産廃処理(がれき類)</v>
          </cell>
        </row>
        <row r="1472">
          <cell r="E1472" t="str">
            <v>26001081531</v>
          </cell>
          <cell r="F1472" t="str">
            <v>081531</v>
          </cell>
          <cell r="G1472" t="str">
            <v/>
          </cell>
          <cell r="H1472" t="str">
            <v>㈱ｴｽｴｽｹｰ</v>
          </cell>
          <cell r="I1472">
            <v>1250000</v>
          </cell>
          <cell r="J1472">
            <v>38793</v>
          </cell>
          <cell r="K1472" t="str">
            <v>2600</v>
          </cell>
          <cell r="L1472" t="str">
            <v>建築一括工事</v>
          </cell>
          <cell r="M1472" t="str">
            <v>26001</v>
          </cell>
          <cell r="N1472" t="str">
            <v>建築一括工事</v>
          </cell>
        </row>
        <row r="1473">
          <cell r="E1473" t="str">
            <v>35000020469</v>
          </cell>
          <cell r="F1473" t="str">
            <v>020469</v>
          </cell>
          <cell r="G1473" t="str">
            <v>○</v>
          </cell>
          <cell r="H1473" t="str">
            <v>㈱ﾕｱﾃｯｸ宮城支社</v>
          </cell>
          <cell r="I1473">
            <v>5700000</v>
          </cell>
          <cell r="J1473">
            <v>38793</v>
          </cell>
          <cell r="K1473" t="str">
            <v>3500</v>
          </cell>
          <cell r="L1473" t="str">
            <v>電気設備工事</v>
          </cell>
          <cell r="M1473" t="str">
            <v>35000</v>
          </cell>
          <cell r="N1473" t="str">
            <v>電気設備工事</v>
          </cell>
        </row>
        <row r="1474">
          <cell r="E1474" t="str">
            <v>55002020659</v>
          </cell>
          <cell r="F1474" t="str">
            <v>020659</v>
          </cell>
          <cell r="G1474" t="str">
            <v/>
          </cell>
          <cell r="H1474" t="str">
            <v>綜合警備保障㈱東北支店</v>
          </cell>
          <cell r="I1474">
            <v>343000</v>
          </cell>
          <cell r="J1474">
            <v>38793</v>
          </cell>
          <cell r="K1474" t="str">
            <v>5500</v>
          </cell>
          <cell r="L1474" t="str">
            <v>安全費</v>
          </cell>
          <cell r="M1474" t="str">
            <v>55002</v>
          </cell>
          <cell r="N1474" t="str">
            <v>ｶﾞｰﾄﾞﾏﾝ</v>
          </cell>
        </row>
        <row r="1475">
          <cell r="E1475" t="str">
            <v>33000020469</v>
          </cell>
          <cell r="F1475" t="str">
            <v>020469</v>
          </cell>
          <cell r="G1475" t="str">
            <v>○</v>
          </cell>
          <cell r="H1475" t="str">
            <v>㈱ﾕｱﾃｯｸ宮城支社</v>
          </cell>
          <cell r="I1475">
            <v>230000</v>
          </cell>
          <cell r="J1475">
            <v>38792</v>
          </cell>
          <cell r="K1475" t="str">
            <v>3300</v>
          </cell>
          <cell r="L1475" t="str">
            <v>衛生設備工事</v>
          </cell>
          <cell r="M1475" t="str">
            <v>33000</v>
          </cell>
          <cell r="N1475" t="str">
            <v>衛生設備工事</v>
          </cell>
        </row>
        <row r="1476">
          <cell r="E1476" t="str">
            <v>16001131958</v>
          </cell>
          <cell r="F1476" t="str">
            <v>131958</v>
          </cell>
          <cell r="G1476" t="str">
            <v/>
          </cell>
          <cell r="H1476" t="str">
            <v>宮城相扶㈱</v>
          </cell>
          <cell r="I1476">
            <v>400000</v>
          </cell>
          <cell r="J1476">
            <v>38798</v>
          </cell>
          <cell r="K1476" t="str">
            <v>1600</v>
          </cell>
          <cell r="L1476" t="str">
            <v>金属製建具工事</v>
          </cell>
          <cell r="M1476" t="str">
            <v>16001</v>
          </cell>
          <cell r="N1476" t="str">
            <v>金属製建具工事</v>
          </cell>
        </row>
        <row r="1477">
          <cell r="E1477" t="str">
            <v>33000020333</v>
          </cell>
          <cell r="F1477" t="str">
            <v>020333</v>
          </cell>
          <cell r="G1477" t="str">
            <v>○</v>
          </cell>
          <cell r="H1477" t="str">
            <v>㈱興盛工業所</v>
          </cell>
          <cell r="I1477">
            <v>190000</v>
          </cell>
          <cell r="J1477">
            <v>38793</v>
          </cell>
          <cell r="K1477" t="str">
            <v>3300</v>
          </cell>
          <cell r="L1477" t="str">
            <v>衛生設備工事</v>
          </cell>
          <cell r="M1477" t="str">
            <v>33000</v>
          </cell>
          <cell r="N1477" t="str">
            <v>衛生設備工事</v>
          </cell>
        </row>
        <row r="1480">
          <cell r="I1480">
            <v>6020929837.3600006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ﾃﾞｰﾀ"/>
      <sheetName val="集計表"/>
      <sheetName val="注文依頼一覧"/>
      <sheetName val="001"/>
      <sheetName val="見積打合せ記録"/>
      <sheetName val="FAX送信案内書"/>
      <sheetName val="注文依頼書"/>
      <sheetName val="複数注文抽出"/>
      <sheetName val="転記ｼｰﾄ2"/>
      <sheetName val="注文依頼書DB"/>
      <sheetName val="転記ｼｰﾄ"/>
      <sheetName val="見積打合せ記録DB"/>
      <sheetName val="印刷ｼｰﾄ"/>
      <sheetName val="発注者"/>
      <sheetName val="見積依頼者ﾘｽﾄ"/>
      <sheetName val="工種ﾏｽﾀ"/>
      <sheetName val="要素ﾏｽﾀ"/>
      <sheetName val="支払条件抽出"/>
      <sheetName val="支払条件"/>
      <sheetName val="業者抽出"/>
      <sheetName val="業者ﾏｽﾀ"/>
      <sheetName val="特記事項"/>
      <sheetName val="再下請負承認願"/>
      <sheetName val="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252"/>
  <dimension ref="A1:O819"/>
  <sheetViews>
    <sheetView showGridLines="0" view="pageBreakPreview" zoomScaleNormal="100" zoomScaleSheetLayoutView="100" workbookViewId="0">
      <pane xSplit="13" ySplit="8" topLeftCell="N9" activePane="bottomRight" state="frozen"/>
      <selection activeCell="R7" sqref="R7"/>
      <selection pane="topRight" activeCell="R7" sqref="R7"/>
      <selection pane="bottomLeft" activeCell="R7" sqref="R7"/>
      <selection pane="bottomRight" activeCell="F3" sqref="F3:J3"/>
    </sheetView>
  </sheetViews>
  <sheetFormatPr defaultColWidth="9" defaultRowHeight="12"/>
  <cols>
    <col min="1" max="1" width="1.625" style="56" customWidth="1"/>
    <col min="2" max="2" width="21.625" style="57" customWidth="1"/>
    <col min="3" max="3" width="18.625" style="36" customWidth="1"/>
    <col min="4" max="4" width="5.375" style="58" customWidth="1"/>
    <col min="5" max="5" width="10.625" style="36" customWidth="1"/>
    <col min="6" max="6" width="9.625" style="36" customWidth="1"/>
    <col min="7" max="7" width="10.875" style="36" customWidth="1"/>
    <col min="8" max="8" width="10.625" style="36" customWidth="1"/>
    <col min="9" max="9" width="9.625" style="36" customWidth="1"/>
    <col min="10" max="10" width="10.875" style="36" customWidth="1"/>
    <col min="11" max="11" width="12.125" style="36" customWidth="1"/>
    <col min="12" max="12" width="13" style="36" customWidth="1"/>
    <col min="13" max="13" width="13.125" style="36" customWidth="1"/>
    <col min="14" max="14" width="9" style="36"/>
    <col min="15" max="15" width="9" style="64"/>
    <col min="16" max="16384" width="9" style="36"/>
  </cols>
  <sheetData>
    <row r="1" spans="1:15" s="10" customFormat="1" ht="18" customHeight="1">
      <c r="A1" s="1"/>
      <c r="B1" s="2"/>
      <c r="C1" s="3"/>
      <c r="D1" s="4"/>
      <c r="E1" s="5"/>
      <c r="F1" s="5"/>
      <c r="G1" s="6"/>
      <c r="H1" s="7"/>
      <c r="I1" s="7"/>
      <c r="J1" s="5"/>
      <c r="K1" s="5"/>
      <c r="L1" s="8"/>
      <c r="M1" s="9"/>
      <c r="O1" s="63"/>
    </row>
    <row r="2" spans="1:15" s="10" customFormat="1" ht="20.100000000000001" customHeight="1">
      <c r="A2" s="11"/>
      <c r="B2" s="61"/>
      <c r="C2" s="61"/>
      <c r="D2" s="61"/>
      <c r="E2" s="12"/>
      <c r="F2" s="12"/>
      <c r="G2" s="13"/>
      <c r="H2" s="14"/>
      <c r="I2" s="14"/>
      <c r="J2" s="15"/>
      <c r="K2" s="12"/>
      <c r="L2" s="16"/>
      <c r="M2" s="17"/>
      <c r="O2" s="63"/>
    </row>
    <row r="3" spans="1:15" s="10" customFormat="1" ht="20.100000000000001" customHeight="1" thickBot="1">
      <c r="A3" s="11"/>
      <c r="B3" s="32" t="s">
        <v>16</v>
      </c>
      <c r="C3" s="83"/>
      <c r="D3" s="83"/>
      <c r="E3" s="12"/>
      <c r="F3" s="77" t="s">
        <v>15</v>
      </c>
      <c r="G3" s="77"/>
      <c r="H3" s="77"/>
      <c r="I3" s="77"/>
      <c r="J3" s="77"/>
      <c r="K3" s="12"/>
      <c r="L3" s="16"/>
      <c r="M3" s="17"/>
      <c r="O3" s="63"/>
    </row>
    <row r="4" spans="1:15" s="10" customFormat="1" ht="18" customHeight="1">
      <c r="A4" s="11"/>
      <c r="B4" s="18" t="str">
        <f>IF(C4="","",IF(L42&gt;0,"増",IF(L42&lt;0,"減",IF(L42=0,"増減",""))))</f>
        <v/>
      </c>
      <c r="C4" s="19" t="str">
        <f>IF(J42&lt;&gt;"",ABS(L42),"")</f>
        <v/>
      </c>
      <c r="D4" s="20" t="str">
        <f>IF(C4="","","円")</f>
        <v/>
      </c>
      <c r="E4" s="21"/>
      <c r="F4" s="21"/>
      <c r="G4" s="21"/>
      <c r="H4" s="21"/>
      <c r="I4" s="21"/>
      <c r="J4" s="21"/>
      <c r="K4" s="21"/>
      <c r="L4" s="12"/>
      <c r="M4" s="22"/>
      <c r="O4" s="62"/>
    </row>
    <row r="5" spans="1:15" s="10" customFormat="1" ht="18" customHeight="1">
      <c r="A5" s="11"/>
      <c r="B5" s="23" t="s">
        <v>0</v>
      </c>
      <c r="C5" s="24">
        <f>IF(J42&lt;&gt;"",J42,G42)</f>
        <v>0</v>
      </c>
      <c r="D5" s="25" t="s">
        <v>1</v>
      </c>
      <c r="E5" s="21"/>
      <c r="F5" s="26"/>
      <c r="G5" s="21"/>
      <c r="H5" s="21"/>
      <c r="I5" s="21"/>
      <c r="J5" s="21"/>
      <c r="K5" s="21"/>
      <c r="L5" s="27"/>
      <c r="M5" s="28"/>
      <c r="O5" s="62"/>
    </row>
    <row r="6" spans="1:15" s="10" customFormat="1" ht="14.1" customHeight="1">
      <c r="A6" s="29" t="s">
        <v>2</v>
      </c>
      <c r="B6" s="30">
        <f>(ROW(A42)-4)/19</f>
        <v>2</v>
      </c>
      <c r="C6" s="31" t="s">
        <v>13</v>
      </c>
      <c r="D6" s="32"/>
      <c r="E6" s="33"/>
      <c r="F6" s="33"/>
      <c r="G6" s="33"/>
      <c r="H6" s="33"/>
      <c r="I6" s="33"/>
      <c r="J6" s="33"/>
      <c r="K6" s="33"/>
      <c r="L6" s="34"/>
      <c r="M6" s="35"/>
      <c r="O6" s="63"/>
    </row>
    <row r="7" spans="1:15" ht="20.100000000000001" customHeight="1">
      <c r="A7" s="78" t="s">
        <v>3</v>
      </c>
      <c r="B7" s="79"/>
      <c r="C7" s="80" t="s">
        <v>4</v>
      </c>
      <c r="D7" s="81" t="s">
        <v>5</v>
      </c>
      <c r="E7" s="72" t="s">
        <v>6</v>
      </c>
      <c r="F7" s="82"/>
      <c r="G7" s="73"/>
      <c r="H7" s="72" t="s">
        <v>7</v>
      </c>
      <c r="I7" s="82"/>
      <c r="J7" s="73"/>
      <c r="K7" s="72" t="s">
        <v>8</v>
      </c>
      <c r="L7" s="73"/>
      <c r="M7" s="74" t="s">
        <v>9</v>
      </c>
      <c r="O7" s="63"/>
    </row>
    <row r="8" spans="1:15" ht="20.100000000000001" customHeight="1">
      <c r="A8" s="78"/>
      <c r="B8" s="79"/>
      <c r="C8" s="80"/>
      <c r="D8" s="81"/>
      <c r="E8" s="37" t="s">
        <v>10</v>
      </c>
      <c r="F8" s="37" t="s">
        <v>11</v>
      </c>
      <c r="G8" s="38" t="s">
        <v>12</v>
      </c>
      <c r="H8" s="37" t="s">
        <v>10</v>
      </c>
      <c r="I8" s="37" t="s">
        <v>11</v>
      </c>
      <c r="J8" s="38" t="s">
        <v>12</v>
      </c>
      <c r="K8" s="37" t="s">
        <v>10</v>
      </c>
      <c r="L8" s="38" t="s">
        <v>12</v>
      </c>
      <c r="M8" s="74"/>
    </row>
    <row r="9" spans="1:15" s="10" customFormat="1" ht="27" customHeight="1">
      <c r="A9" s="39"/>
      <c r="B9" s="69"/>
      <c r="C9" s="65"/>
      <c r="D9" s="66"/>
      <c r="E9" s="67"/>
      <c r="F9" s="68"/>
      <c r="G9" s="45">
        <f t="shared" ref="G9:G11" si="0">ROUND(E9*F9,0)</f>
        <v>0</v>
      </c>
      <c r="H9" s="43"/>
      <c r="I9" s="44"/>
      <c r="J9" s="45"/>
      <c r="K9" s="46"/>
      <c r="L9" s="47"/>
      <c r="M9" s="48"/>
      <c r="O9" s="62" t="s">
        <v>17</v>
      </c>
    </row>
    <row r="10" spans="1:15" s="10" customFormat="1" ht="27" customHeight="1">
      <c r="A10" s="39"/>
      <c r="B10" s="69"/>
      <c r="C10" s="65"/>
      <c r="D10" s="66"/>
      <c r="E10" s="67"/>
      <c r="F10" s="68"/>
      <c r="G10" s="45">
        <f t="shared" si="0"/>
        <v>0</v>
      </c>
      <c r="H10" s="43"/>
      <c r="I10" s="44"/>
      <c r="J10" s="45"/>
      <c r="K10" s="43"/>
      <c r="L10" s="45"/>
      <c r="M10" s="48"/>
      <c r="O10" s="63" t="s">
        <v>18</v>
      </c>
    </row>
    <row r="11" spans="1:15" s="10" customFormat="1" ht="27" customHeight="1">
      <c r="A11" s="39"/>
      <c r="B11" s="40"/>
      <c r="C11" s="41"/>
      <c r="D11" s="42"/>
      <c r="E11" s="43"/>
      <c r="F11" s="44"/>
      <c r="G11" s="45">
        <f t="shared" si="0"/>
        <v>0</v>
      </c>
      <c r="H11" s="43"/>
      <c r="I11" s="44"/>
      <c r="J11" s="45"/>
      <c r="K11" s="43"/>
      <c r="L11" s="45"/>
      <c r="M11" s="48"/>
      <c r="O11" s="63" t="s">
        <v>23</v>
      </c>
    </row>
    <row r="12" spans="1:15" s="10" customFormat="1" ht="27" customHeight="1">
      <c r="A12" s="39"/>
      <c r="B12" s="40"/>
      <c r="C12" s="41"/>
      <c r="D12" s="42"/>
      <c r="E12" s="43"/>
      <c r="F12" s="44"/>
      <c r="G12" s="45">
        <f>ROUND(E12*F12,0)</f>
        <v>0</v>
      </c>
      <c r="H12" s="43"/>
      <c r="I12" s="44"/>
      <c r="J12" s="45"/>
      <c r="K12" s="43"/>
      <c r="L12" s="45"/>
      <c r="M12" s="48" t="s">
        <v>13</v>
      </c>
      <c r="O12" s="63" t="s">
        <v>19</v>
      </c>
    </row>
    <row r="13" spans="1:15" s="10" customFormat="1" ht="27" customHeight="1">
      <c r="A13" s="39"/>
      <c r="B13" s="40"/>
      <c r="C13" s="41"/>
      <c r="D13" s="42"/>
      <c r="E13" s="43"/>
      <c r="F13" s="44"/>
      <c r="G13" s="45">
        <f t="shared" ref="G13:G23" si="1">ROUND(E13*F13,0)</f>
        <v>0</v>
      </c>
      <c r="H13" s="43"/>
      <c r="I13" s="44"/>
      <c r="J13" s="45"/>
      <c r="K13" s="43"/>
      <c r="L13" s="45"/>
      <c r="M13" s="48" t="s">
        <v>13</v>
      </c>
      <c r="O13" s="63" t="s">
        <v>21</v>
      </c>
    </row>
    <row r="14" spans="1:15" s="10" customFormat="1" ht="27" customHeight="1">
      <c r="A14" s="39"/>
      <c r="B14" s="40"/>
      <c r="C14" s="41"/>
      <c r="D14" s="42"/>
      <c r="E14" s="43"/>
      <c r="F14" s="44"/>
      <c r="G14" s="45">
        <f t="shared" si="1"/>
        <v>0</v>
      </c>
      <c r="H14" s="43"/>
      <c r="I14" s="44"/>
      <c r="J14" s="45"/>
      <c r="K14" s="43"/>
      <c r="L14" s="45"/>
      <c r="M14" s="48" t="s">
        <v>13</v>
      </c>
      <c r="O14" s="63" t="s">
        <v>22</v>
      </c>
    </row>
    <row r="15" spans="1:15" s="10" customFormat="1" ht="27" customHeight="1">
      <c r="A15" s="39"/>
      <c r="B15" s="40"/>
      <c r="C15" s="41"/>
      <c r="D15" s="42"/>
      <c r="E15" s="43"/>
      <c r="F15" s="44"/>
      <c r="G15" s="45">
        <f t="shared" si="1"/>
        <v>0</v>
      </c>
      <c r="H15" s="43"/>
      <c r="I15" s="44"/>
      <c r="J15" s="45"/>
      <c r="K15" s="43"/>
      <c r="L15" s="45"/>
      <c r="M15" s="48" t="s">
        <v>13</v>
      </c>
      <c r="O15" s="63" t="s">
        <v>44</v>
      </c>
    </row>
    <row r="16" spans="1:15" s="10" customFormat="1" ht="27" customHeight="1">
      <c r="A16" s="39"/>
      <c r="B16" s="40"/>
      <c r="C16" s="41"/>
      <c r="D16" s="42"/>
      <c r="E16" s="43"/>
      <c r="F16" s="44"/>
      <c r="G16" s="45">
        <f t="shared" si="1"/>
        <v>0</v>
      </c>
      <c r="H16" s="43"/>
      <c r="I16" s="44"/>
      <c r="J16" s="45"/>
      <c r="K16" s="43"/>
      <c r="L16" s="45"/>
      <c r="M16" s="48" t="s">
        <v>13</v>
      </c>
      <c r="O16" s="63"/>
    </row>
    <row r="17" spans="1:15" s="10" customFormat="1" ht="27" customHeight="1">
      <c r="A17" s="39"/>
      <c r="B17" s="40"/>
      <c r="C17" s="41"/>
      <c r="D17" s="42"/>
      <c r="E17" s="43"/>
      <c r="F17" s="44"/>
      <c r="G17" s="45">
        <f t="shared" si="1"/>
        <v>0</v>
      </c>
      <c r="H17" s="43"/>
      <c r="I17" s="44"/>
      <c r="J17" s="45"/>
      <c r="K17" s="43"/>
      <c r="L17" s="45"/>
      <c r="M17" s="48" t="s">
        <v>13</v>
      </c>
      <c r="O17" s="63"/>
    </row>
    <row r="18" spans="1:15" s="10" customFormat="1" ht="27" customHeight="1">
      <c r="A18" s="39"/>
      <c r="B18" s="40"/>
      <c r="C18" s="41"/>
      <c r="D18" s="42"/>
      <c r="E18" s="43"/>
      <c r="F18" s="44"/>
      <c r="G18" s="45">
        <f t="shared" si="1"/>
        <v>0</v>
      </c>
      <c r="H18" s="43"/>
      <c r="I18" s="44"/>
      <c r="J18" s="45"/>
      <c r="K18" s="43"/>
      <c r="L18" s="45"/>
      <c r="M18" s="48" t="s">
        <v>13</v>
      </c>
      <c r="O18" s="63"/>
    </row>
    <row r="19" spans="1:15" s="10" customFormat="1" ht="27" customHeight="1">
      <c r="A19" s="39"/>
      <c r="B19" s="40"/>
      <c r="C19" s="41"/>
      <c r="D19" s="42"/>
      <c r="E19" s="43"/>
      <c r="F19" s="44"/>
      <c r="G19" s="45">
        <f t="shared" si="1"/>
        <v>0</v>
      </c>
      <c r="H19" s="43"/>
      <c r="I19" s="44"/>
      <c r="J19" s="45"/>
      <c r="K19" s="43"/>
      <c r="L19" s="45"/>
      <c r="M19" s="48" t="s">
        <v>13</v>
      </c>
      <c r="O19" s="63"/>
    </row>
    <row r="20" spans="1:15" s="10" customFormat="1" ht="27" customHeight="1">
      <c r="A20" s="39"/>
      <c r="B20" s="40"/>
      <c r="C20" s="41"/>
      <c r="D20" s="42"/>
      <c r="E20" s="43"/>
      <c r="F20" s="44"/>
      <c r="G20" s="45">
        <f t="shared" si="1"/>
        <v>0</v>
      </c>
      <c r="H20" s="43"/>
      <c r="I20" s="44"/>
      <c r="J20" s="45"/>
      <c r="K20" s="43"/>
      <c r="L20" s="45"/>
      <c r="M20" s="48" t="s">
        <v>13</v>
      </c>
      <c r="O20" s="63"/>
    </row>
    <row r="21" spans="1:15" s="10" customFormat="1" ht="27" customHeight="1">
      <c r="A21" s="39"/>
      <c r="B21" s="40"/>
      <c r="C21" s="41"/>
      <c r="D21" s="42"/>
      <c r="E21" s="43"/>
      <c r="F21" s="44"/>
      <c r="G21" s="45">
        <f t="shared" si="1"/>
        <v>0</v>
      </c>
      <c r="H21" s="43"/>
      <c r="I21" s="44"/>
      <c r="J21" s="45"/>
      <c r="K21" s="43"/>
      <c r="L21" s="45"/>
      <c r="M21" s="48" t="s">
        <v>13</v>
      </c>
      <c r="O21" s="63"/>
    </row>
    <row r="22" spans="1:15" s="10" customFormat="1" ht="27" customHeight="1">
      <c r="A22" s="39"/>
      <c r="B22" s="40"/>
      <c r="C22" s="41"/>
      <c r="D22" s="42"/>
      <c r="E22" s="43"/>
      <c r="F22" s="44"/>
      <c r="G22" s="45">
        <f t="shared" si="1"/>
        <v>0</v>
      </c>
      <c r="H22" s="43"/>
      <c r="I22" s="44"/>
      <c r="J22" s="45"/>
      <c r="K22" s="43"/>
      <c r="L22" s="45"/>
      <c r="M22" s="48" t="s">
        <v>13</v>
      </c>
      <c r="O22" s="63"/>
    </row>
    <row r="23" spans="1:15" s="10" customFormat="1" ht="27" customHeight="1">
      <c r="A23" s="39"/>
      <c r="B23" s="40"/>
      <c r="C23" s="41"/>
      <c r="D23" s="42"/>
      <c r="E23" s="43"/>
      <c r="F23" s="44"/>
      <c r="G23" s="45">
        <f t="shared" si="1"/>
        <v>0</v>
      </c>
      <c r="H23" s="43"/>
      <c r="I23" s="44"/>
      <c r="J23" s="45"/>
      <c r="K23" s="43"/>
      <c r="L23" s="45"/>
      <c r="M23" s="48" t="s">
        <v>13</v>
      </c>
      <c r="O23" s="63"/>
    </row>
    <row r="24" spans="1:15" s="10" customFormat="1" ht="27" customHeight="1">
      <c r="A24" s="39"/>
      <c r="B24" s="40"/>
      <c r="C24" s="41"/>
      <c r="D24" s="42"/>
      <c r="E24" s="43"/>
      <c r="F24" s="44"/>
      <c r="G24" s="45">
        <f t="shared" ref="G24:G41" si="2">ROUND(E24*F24,0)</f>
        <v>0</v>
      </c>
      <c r="H24" s="43"/>
      <c r="I24" s="44"/>
      <c r="J24" s="45"/>
      <c r="K24" s="43"/>
      <c r="L24" s="45"/>
      <c r="M24" s="48"/>
      <c r="O24" s="63"/>
    </row>
    <row r="25" spans="1:15" s="10" customFormat="1" ht="27" customHeight="1">
      <c r="A25" s="39"/>
      <c r="B25" s="40"/>
      <c r="C25" s="41"/>
      <c r="D25" s="42"/>
      <c r="E25" s="43"/>
      <c r="F25" s="44"/>
      <c r="G25" s="45">
        <f t="shared" si="2"/>
        <v>0</v>
      </c>
      <c r="H25" s="43"/>
      <c r="I25" s="44"/>
      <c r="J25" s="45"/>
      <c r="K25" s="43"/>
      <c r="L25" s="45"/>
      <c r="M25" s="48"/>
      <c r="O25" s="63"/>
    </row>
    <row r="26" spans="1:15" s="10" customFormat="1" ht="27" customHeight="1">
      <c r="A26" s="39"/>
      <c r="B26" s="40"/>
      <c r="C26" s="41"/>
      <c r="D26" s="42"/>
      <c r="E26" s="43"/>
      <c r="F26" s="44"/>
      <c r="G26" s="45">
        <f t="shared" si="2"/>
        <v>0</v>
      </c>
      <c r="H26" s="43"/>
      <c r="I26" s="44"/>
      <c r="J26" s="45"/>
      <c r="K26" s="43"/>
      <c r="L26" s="45"/>
      <c r="M26" s="48"/>
      <c r="O26" s="63"/>
    </row>
    <row r="27" spans="1:15" s="10" customFormat="1" ht="27" customHeight="1">
      <c r="A27" s="39"/>
      <c r="B27" s="40"/>
      <c r="C27" s="41"/>
      <c r="D27" s="42"/>
      <c r="E27" s="43"/>
      <c r="F27" s="44"/>
      <c r="G27" s="45">
        <f t="shared" si="2"/>
        <v>0</v>
      </c>
      <c r="H27" s="43"/>
      <c r="I27" s="44"/>
      <c r="J27" s="45"/>
      <c r="K27" s="43"/>
      <c r="L27" s="45"/>
      <c r="M27" s="48"/>
      <c r="O27" s="63"/>
    </row>
    <row r="28" spans="1:15" s="10" customFormat="1" ht="27" customHeight="1">
      <c r="A28" s="39"/>
      <c r="B28" s="40"/>
      <c r="C28" s="41"/>
      <c r="D28" s="42"/>
      <c r="E28" s="43"/>
      <c r="F28" s="44"/>
      <c r="G28" s="45">
        <f t="shared" si="2"/>
        <v>0</v>
      </c>
      <c r="H28" s="43"/>
      <c r="I28" s="44"/>
      <c r="J28" s="45"/>
      <c r="K28" s="43"/>
      <c r="L28" s="45"/>
      <c r="M28" s="48"/>
      <c r="O28" s="63"/>
    </row>
    <row r="29" spans="1:15" s="10" customFormat="1" ht="27" customHeight="1">
      <c r="A29" s="39"/>
      <c r="B29" s="40"/>
      <c r="C29" s="41"/>
      <c r="D29" s="42"/>
      <c r="E29" s="43"/>
      <c r="F29" s="44"/>
      <c r="G29" s="45">
        <f t="shared" si="2"/>
        <v>0</v>
      </c>
      <c r="H29" s="43"/>
      <c r="I29" s="44"/>
      <c r="J29" s="45"/>
      <c r="K29" s="43"/>
      <c r="L29" s="45"/>
      <c r="M29" s="48"/>
      <c r="O29" s="63"/>
    </row>
    <row r="30" spans="1:15" s="10" customFormat="1" ht="27" customHeight="1">
      <c r="A30" s="39"/>
      <c r="B30" s="40"/>
      <c r="C30" s="41"/>
      <c r="D30" s="42"/>
      <c r="E30" s="43"/>
      <c r="F30" s="44"/>
      <c r="G30" s="45">
        <f t="shared" si="2"/>
        <v>0</v>
      </c>
      <c r="H30" s="43"/>
      <c r="I30" s="44"/>
      <c r="J30" s="45"/>
      <c r="K30" s="43"/>
      <c r="L30" s="45"/>
      <c r="M30" s="48"/>
      <c r="O30" s="63"/>
    </row>
    <row r="31" spans="1:15" s="10" customFormat="1" ht="27" customHeight="1">
      <c r="A31" s="39"/>
      <c r="B31" s="40"/>
      <c r="C31" s="41"/>
      <c r="D31" s="42"/>
      <c r="E31" s="43"/>
      <c r="F31" s="44"/>
      <c r="G31" s="45">
        <f t="shared" si="2"/>
        <v>0</v>
      </c>
      <c r="H31" s="43"/>
      <c r="I31" s="44"/>
      <c r="J31" s="45"/>
      <c r="K31" s="43"/>
      <c r="L31" s="45"/>
      <c r="M31" s="48"/>
      <c r="O31" s="63"/>
    </row>
    <row r="32" spans="1:15" s="10" customFormat="1" ht="27" customHeight="1">
      <c r="A32" s="39"/>
      <c r="B32" s="40"/>
      <c r="C32" s="41"/>
      <c r="D32" s="42"/>
      <c r="E32" s="43"/>
      <c r="F32" s="44"/>
      <c r="G32" s="45">
        <f t="shared" si="2"/>
        <v>0</v>
      </c>
      <c r="H32" s="43"/>
      <c r="I32" s="44"/>
      <c r="J32" s="45"/>
      <c r="K32" s="43"/>
      <c r="L32" s="45"/>
      <c r="M32" s="48"/>
      <c r="O32" s="63"/>
    </row>
    <row r="33" spans="1:15" s="10" customFormat="1" ht="27" customHeight="1">
      <c r="A33" s="39"/>
      <c r="B33" s="40"/>
      <c r="C33" s="41"/>
      <c r="D33" s="42"/>
      <c r="E33" s="43"/>
      <c r="F33" s="44"/>
      <c r="G33" s="45">
        <f t="shared" si="2"/>
        <v>0</v>
      </c>
      <c r="H33" s="43"/>
      <c r="I33" s="44"/>
      <c r="J33" s="45"/>
      <c r="K33" s="43"/>
      <c r="L33" s="45"/>
      <c r="M33" s="48"/>
      <c r="O33" s="63"/>
    </row>
    <row r="34" spans="1:15" s="10" customFormat="1" ht="27" customHeight="1">
      <c r="A34" s="39"/>
      <c r="B34" s="40"/>
      <c r="C34" s="41"/>
      <c r="D34" s="42"/>
      <c r="E34" s="43"/>
      <c r="F34" s="44"/>
      <c r="G34" s="45">
        <f t="shared" si="2"/>
        <v>0</v>
      </c>
      <c r="H34" s="43"/>
      <c r="I34" s="44"/>
      <c r="J34" s="45"/>
      <c r="K34" s="43"/>
      <c r="L34" s="45"/>
      <c r="M34" s="48"/>
      <c r="O34" s="63"/>
    </row>
    <row r="35" spans="1:15" s="10" customFormat="1" ht="27" customHeight="1">
      <c r="A35" s="39"/>
      <c r="B35" s="40"/>
      <c r="C35" s="41"/>
      <c r="D35" s="42"/>
      <c r="E35" s="43"/>
      <c r="F35" s="44"/>
      <c r="G35" s="45">
        <f t="shared" si="2"/>
        <v>0</v>
      </c>
      <c r="H35" s="43"/>
      <c r="I35" s="44"/>
      <c r="J35" s="45"/>
      <c r="K35" s="43"/>
      <c r="L35" s="45"/>
      <c r="M35" s="48"/>
      <c r="O35" s="63"/>
    </row>
    <row r="36" spans="1:15" s="10" customFormat="1" ht="27" customHeight="1">
      <c r="A36" s="39"/>
      <c r="B36" s="40"/>
      <c r="C36" s="41"/>
      <c r="D36" s="42"/>
      <c r="E36" s="43"/>
      <c r="F36" s="44"/>
      <c r="G36" s="45">
        <f t="shared" si="2"/>
        <v>0</v>
      </c>
      <c r="H36" s="43"/>
      <c r="I36" s="44"/>
      <c r="J36" s="45"/>
      <c r="K36" s="43"/>
      <c r="L36" s="45"/>
      <c r="M36" s="48"/>
      <c r="O36" s="63"/>
    </row>
    <row r="37" spans="1:15" s="10" customFormat="1" ht="27" customHeight="1">
      <c r="A37" s="39"/>
      <c r="B37" s="40"/>
      <c r="C37" s="41"/>
      <c r="D37" s="42"/>
      <c r="E37" s="43"/>
      <c r="F37" s="44"/>
      <c r="G37" s="45">
        <f t="shared" si="2"/>
        <v>0</v>
      </c>
      <c r="H37" s="43"/>
      <c r="I37" s="44"/>
      <c r="J37" s="45"/>
      <c r="K37" s="43"/>
      <c r="L37" s="45"/>
      <c r="M37" s="48"/>
      <c r="O37" s="63"/>
    </row>
    <row r="38" spans="1:15" s="10" customFormat="1" ht="27" customHeight="1">
      <c r="A38" s="39"/>
      <c r="B38" s="40"/>
      <c r="C38" s="41"/>
      <c r="D38" s="42"/>
      <c r="E38" s="43"/>
      <c r="F38" s="44"/>
      <c r="G38" s="45">
        <f t="shared" si="2"/>
        <v>0</v>
      </c>
      <c r="H38" s="43"/>
      <c r="I38" s="44"/>
      <c r="J38" s="45"/>
      <c r="K38" s="43"/>
      <c r="L38" s="45"/>
      <c r="M38" s="48"/>
      <c r="O38" s="63"/>
    </row>
    <row r="39" spans="1:15" s="10" customFormat="1" ht="27" customHeight="1">
      <c r="A39" s="39"/>
      <c r="B39" s="40" t="s">
        <v>31</v>
      </c>
      <c r="C39" s="41"/>
      <c r="D39" s="42" t="s">
        <v>33</v>
      </c>
      <c r="E39" s="43">
        <v>1</v>
      </c>
      <c r="F39" s="44"/>
      <c r="G39" s="45">
        <f t="shared" si="2"/>
        <v>0</v>
      </c>
      <c r="H39" s="43"/>
      <c r="I39" s="44"/>
      <c r="J39" s="45"/>
      <c r="K39" s="43"/>
      <c r="L39" s="45"/>
      <c r="M39" s="48"/>
      <c r="O39" s="63"/>
    </row>
    <row r="40" spans="1:15" s="10" customFormat="1" ht="27" customHeight="1">
      <c r="A40" s="39"/>
      <c r="B40" s="40" t="s">
        <v>32</v>
      </c>
      <c r="C40" s="41"/>
      <c r="D40" s="42" t="s">
        <v>33</v>
      </c>
      <c r="E40" s="43">
        <v>1</v>
      </c>
      <c r="F40" s="44"/>
      <c r="G40" s="45">
        <f t="shared" si="2"/>
        <v>0</v>
      </c>
      <c r="H40" s="43"/>
      <c r="I40" s="44"/>
      <c r="J40" s="45"/>
      <c r="K40" s="43"/>
      <c r="L40" s="45"/>
      <c r="M40" s="48"/>
      <c r="O40" s="63"/>
    </row>
    <row r="41" spans="1:15" s="10" customFormat="1" ht="27" customHeight="1">
      <c r="A41" s="39"/>
      <c r="B41" s="40"/>
      <c r="C41" s="41"/>
      <c r="D41" s="42"/>
      <c r="E41" s="43"/>
      <c r="F41" s="44"/>
      <c r="G41" s="45">
        <f t="shared" si="2"/>
        <v>0</v>
      </c>
      <c r="H41" s="43"/>
      <c r="I41" s="44"/>
      <c r="J41" s="45"/>
      <c r="K41" s="43"/>
      <c r="L41" s="45"/>
      <c r="M41" s="48"/>
      <c r="O41" s="63"/>
    </row>
    <row r="42" spans="1:15" s="10" customFormat="1" ht="27" customHeight="1" thickBot="1">
      <c r="A42" s="75" t="s">
        <v>14</v>
      </c>
      <c r="B42" s="76"/>
      <c r="C42" s="49"/>
      <c r="D42" s="50"/>
      <c r="E42" s="51"/>
      <c r="F42" s="52"/>
      <c r="G42" s="53">
        <f>SUM(G$9:G41)</f>
        <v>0</v>
      </c>
      <c r="H42" s="51"/>
      <c r="I42" s="52"/>
      <c r="J42" s="53"/>
      <c r="K42" s="51"/>
      <c r="L42" s="54" t="str">
        <f>IF(J42="","",J42-G42)</f>
        <v/>
      </c>
      <c r="M42" s="55"/>
      <c r="O42" s="63"/>
    </row>
    <row r="43" spans="1:15" ht="27" customHeight="1">
      <c r="E43" s="59"/>
    </row>
    <row r="44" spans="1:15" ht="27" customHeight="1">
      <c r="E44" s="59"/>
    </row>
    <row r="45" spans="1:15" ht="27" customHeight="1">
      <c r="E45" s="59"/>
    </row>
    <row r="46" spans="1:15" ht="27" customHeight="1">
      <c r="E46" s="59"/>
    </row>
    <row r="47" spans="1:15" ht="27" customHeight="1">
      <c r="E47" s="59"/>
    </row>
    <row r="48" spans="1:15" ht="27" customHeight="1">
      <c r="E48" s="59"/>
    </row>
    <row r="49" spans="5:5" ht="27" customHeight="1">
      <c r="E49" s="59"/>
    </row>
    <row r="50" spans="5:5" ht="27" customHeight="1">
      <c r="E50" s="59"/>
    </row>
    <row r="51" spans="5:5" ht="27" customHeight="1">
      <c r="E51" s="59"/>
    </row>
    <row r="52" spans="5:5" ht="27" customHeight="1">
      <c r="E52" s="59"/>
    </row>
    <row r="53" spans="5:5" ht="27" customHeight="1">
      <c r="E53" s="59"/>
    </row>
    <row r="54" spans="5:5" ht="27" customHeight="1">
      <c r="E54" s="59"/>
    </row>
    <row r="55" spans="5:5" ht="27" customHeight="1">
      <c r="E55" s="59"/>
    </row>
    <row r="56" spans="5:5" ht="27" customHeight="1">
      <c r="E56" s="59"/>
    </row>
    <row r="57" spans="5:5" ht="27" customHeight="1">
      <c r="E57" s="59"/>
    </row>
    <row r="58" spans="5:5" ht="27" customHeight="1">
      <c r="E58" s="59"/>
    </row>
    <row r="59" spans="5:5" ht="27.95" customHeight="1">
      <c r="E59" s="59"/>
    </row>
    <row r="60" spans="5:5" ht="27.95" customHeight="1">
      <c r="E60" s="59"/>
    </row>
    <row r="61" spans="5:5" ht="27.95" customHeight="1">
      <c r="E61" s="59"/>
    </row>
    <row r="62" spans="5:5" ht="27.95" customHeight="1">
      <c r="E62" s="59"/>
    </row>
    <row r="63" spans="5:5" ht="27.95" customHeight="1">
      <c r="E63" s="59"/>
    </row>
    <row r="64" spans="5:5" ht="27.95" customHeight="1">
      <c r="E64" s="59"/>
    </row>
    <row r="65" spans="5:5" ht="27.95" customHeight="1">
      <c r="E65" s="59"/>
    </row>
    <row r="66" spans="5:5" ht="27.95" customHeight="1">
      <c r="E66" s="59"/>
    </row>
    <row r="67" spans="5:5" ht="27.95" customHeight="1">
      <c r="E67" s="59"/>
    </row>
    <row r="68" spans="5:5" ht="27.95" customHeight="1">
      <c r="E68" s="59"/>
    </row>
    <row r="69" spans="5:5" ht="27.95" customHeight="1">
      <c r="E69" s="59"/>
    </row>
    <row r="70" spans="5:5" ht="27.95" customHeight="1">
      <c r="E70" s="59"/>
    </row>
    <row r="71" spans="5:5" ht="27.95" customHeight="1">
      <c r="E71" s="59"/>
    </row>
    <row r="72" spans="5:5" ht="27.95" customHeight="1">
      <c r="E72" s="59"/>
    </row>
    <row r="73" spans="5:5" ht="27.95" customHeight="1">
      <c r="E73" s="59"/>
    </row>
    <row r="74" spans="5:5" ht="27.95" customHeight="1">
      <c r="E74" s="59"/>
    </row>
    <row r="75" spans="5:5" ht="27.95" customHeight="1">
      <c r="E75" s="59"/>
    </row>
    <row r="76" spans="5:5" ht="27.95" customHeight="1">
      <c r="E76" s="59"/>
    </row>
    <row r="77" spans="5:5" ht="27.95" customHeight="1">
      <c r="E77" s="59"/>
    </row>
    <row r="78" spans="5:5" ht="27.95" customHeight="1">
      <c r="E78" s="59"/>
    </row>
    <row r="79" spans="5:5" ht="27.95" customHeight="1">
      <c r="E79" s="59"/>
    </row>
    <row r="80" spans="5:5" ht="27.95" customHeight="1">
      <c r="E80" s="59"/>
    </row>
    <row r="81" spans="5:5" ht="27.95" customHeight="1">
      <c r="E81" s="59"/>
    </row>
    <row r="82" spans="5:5" ht="27.95" customHeight="1">
      <c r="E82" s="59"/>
    </row>
    <row r="83" spans="5:5" ht="27.95" customHeight="1">
      <c r="E83" s="59"/>
    </row>
    <row r="84" spans="5:5" ht="27.95" customHeight="1">
      <c r="E84" s="59"/>
    </row>
    <row r="85" spans="5:5" ht="27.95" customHeight="1">
      <c r="E85" s="59"/>
    </row>
    <row r="86" spans="5:5" ht="27.95" customHeight="1">
      <c r="E86" s="59"/>
    </row>
    <row r="87" spans="5:5" ht="27.95" customHeight="1">
      <c r="E87" s="59"/>
    </row>
    <row r="88" spans="5:5" ht="27.95" customHeight="1">
      <c r="E88" s="59"/>
    </row>
    <row r="89" spans="5:5" ht="27.95" customHeight="1">
      <c r="E89" s="59"/>
    </row>
    <row r="90" spans="5:5" ht="27.95" customHeight="1">
      <c r="E90" s="59"/>
    </row>
    <row r="91" spans="5:5" ht="27.95" customHeight="1">
      <c r="E91" s="59"/>
    </row>
    <row r="92" spans="5:5" ht="27.95" customHeight="1"/>
    <row r="93" spans="5:5" ht="27.95" customHeight="1"/>
    <row r="94" spans="5:5" ht="27.95" customHeight="1"/>
    <row r="95" spans="5:5" ht="27.95" customHeight="1"/>
    <row r="96" spans="5:5" ht="27.95" customHeight="1"/>
    <row r="97" spans="2:15" ht="27.95" customHeight="1"/>
    <row r="98" spans="2:15" ht="27.95" customHeight="1"/>
    <row r="99" spans="2:15" ht="27.95" customHeight="1"/>
    <row r="100" spans="2:15" ht="27.95" customHeight="1"/>
    <row r="101" spans="2:15" s="56" customFormat="1" ht="27.95" customHeight="1">
      <c r="B101" s="57"/>
      <c r="C101" s="36"/>
      <c r="D101" s="58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64"/>
    </row>
    <row r="102" spans="2:15" s="56" customFormat="1" ht="27.95" customHeight="1">
      <c r="B102" s="57"/>
      <c r="C102" s="36"/>
      <c r="D102" s="58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64"/>
    </row>
    <row r="103" spans="2:15" s="56" customFormat="1" ht="27.95" customHeight="1">
      <c r="B103" s="57"/>
      <c r="C103" s="36"/>
      <c r="D103" s="58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64"/>
    </row>
    <row r="104" spans="2:15" s="56" customFormat="1" ht="27.95" customHeight="1">
      <c r="B104" s="57"/>
      <c r="C104" s="36"/>
      <c r="D104" s="58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64"/>
    </row>
    <row r="105" spans="2:15" s="56" customFormat="1" ht="27.95" customHeight="1">
      <c r="B105" s="57"/>
      <c r="C105" s="36"/>
      <c r="D105" s="58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64"/>
    </row>
    <row r="106" spans="2:15" s="56" customFormat="1" ht="27.95" customHeight="1">
      <c r="B106" s="57"/>
      <c r="C106" s="36"/>
      <c r="D106" s="58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64"/>
    </row>
    <row r="107" spans="2:15" s="56" customFormat="1" ht="27.95" customHeight="1">
      <c r="B107" s="57"/>
      <c r="C107" s="36"/>
      <c r="D107" s="58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64"/>
    </row>
    <row r="108" spans="2:15" s="56" customFormat="1" ht="27.95" customHeight="1">
      <c r="B108" s="57"/>
      <c r="C108" s="36"/>
      <c r="D108" s="58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64"/>
    </row>
    <row r="109" spans="2:15" s="56" customFormat="1" ht="27.95" customHeight="1">
      <c r="B109" s="57"/>
      <c r="C109" s="36"/>
      <c r="D109" s="58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64"/>
    </row>
    <row r="110" spans="2:15" s="56" customFormat="1" ht="27.95" customHeight="1">
      <c r="B110" s="57"/>
      <c r="C110" s="36"/>
      <c r="D110" s="58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64"/>
    </row>
    <row r="111" spans="2:15" s="56" customFormat="1" ht="27.95" customHeight="1">
      <c r="B111" s="57"/>
      <c r="C111" s="36"/>
      <c r="D111" s="58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64"/>
    </row>
    <row r="112" spans="2:15" s="56" customFormat="1" ht="27.95" customHeight="1">
      <c r="B112" s="57"/>
      <c r="C112" s="36"/>
      <c r="D112" s="58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64"/>
    </row>
    <row r="113" spans="2:15" s="56" customFormat="1" ht="27.95" customHeight="1">
      <c r="B113" s="57"/>
      <c r="C113" s="36"/>
      <c r="D113" s="58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64"/>
    </row>
    <row r="114" spans="2:15" s="56" customFormat="1" ht="27.95" customHeight="1">
      <c r="B114" s="57"/>
      <c r="C114" s="36"/>
      <c r="D114" s="58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64"/>
    </row>
    <row r="115" spans="2:15" s="56" customFormat="1" ht="27.95" customHeight="1">
      <c r="B115" s="57"/>
      <c r="C115" s="36"/>
      <c r="D115" s="58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64"/>
    </row>
    <row r="116" spans="2:15" s="56" customFormat="1" ht="27.95" customHeight="1">
      <c r="B116" s="57"/>
      <c r="C116" s="36"/>
      <c r="D116" s="58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64"/>
    </row>
    <row r="117" spans="2:15" ht="27.95" customHeight="1">
      <c r="F117" s="60"/>
      <c r="G117" s="60"/>
    </row>
    <row r="118" spans="2:15" ht="27.95" customHeight="1">
      <c r="F118" s="60"/>
      <c r="G118" s="60"/>
    </row>
    <row r="119" spans="2:15" ht="27.95" customHeight="1">
      <c r="F119" s="60"/>
      <c r="G119" s="60"/>
    </row>
    <row r="120" spans="2:15" ht="27.95" customHeight="1">
      <c r="F120" s="60"/>
      <c r="G120" s="60"/>
    </row>
    <row r="121" spans="2:15" ht="27.95" customHeight="1">
      <c r="F121" s="60"/>
      <c r="G121" s="60"/>
    </row>
    <row r="122" spans="2:15" ht="27.95" customHeight="1">
      <c r="F122" s="60"/>
      <c r="G122" s="60"/>
    </row>
    <row r="123" spans="2:15" ht="27.95" customHeight="1">
      <c r="F123" s="60"/>
      <c r="G123" s="60"/>
    </row>
    <row r="124" spans="2:15" ht="27.95" customHeight="1">
      <c r="F124" s="60"/>
      <c r="G124" s="60"/>
    </row>
    <row r="125" spans="2:15" ht="27.95" customHeight="1">
      <c r="F125" s="60"/>
      <c r="G125" s="60"/>
    </row>
    <row r="126" spans="2:15" ht="27.95" customHeight="1">
      <c r="F126" s="60"/>
      <c r="G126" s="60"/>
    </row>
    <row r="127" spans="2:15" ht="27.95" customHeight="1">
      <c r="F127" s="60"/>
      <c r="G127" s="60"/>
    </row>
    <row r="128" spans="2:15" ht="27.95" customHeight="1">
      <c r="F128" s="60"/>
      <c r="G128" s="60"/>
    </row>
    <row r="129" spans="6:7" ht="27.95" customHeight="1">
      <c r="F129" s="60"/>
      <c r="G129" s="60"/>
    </row>
    <row r="130" spans="6:7" ht="27.95" customHeight="1">
      <c r="F130" s="60"/>
      <c r="G130" s="60"/>
    </row>
    <row r="131" spans="6:7" ht="27.95" customHeight="1">
      <c r="F131" s="60"/>
      <c r="G131" s="60"/>
    </row>
    <row r="132" spans="6:7" ht="27.95" customHeight="1">
      <c r="F132" s="60"/>
      <c r="G132" s="60"/>
    </row>
    <row r="133" spans="6:7" ht="27.95" customHeight="1">
      <c r="F133" s="60"/>
      <c r="G133" s="60"/>
    </row>
    <row r="134" spans="6:7" ht="27.95" customHeight="1">
      <c r="F134" s="60"/>
      <c r="G134" s="60"/>
    </row>
    <row r="135" spans="6:7" ht="27.95" customHeight="1">
      <c r="F135" s="60"/>
      <c r="G135" s="60"/>
    </row>
    <row r="136" spans="6:7" ht="27.95" customHeight="1">
      <c r="F136" s="60"/>
      <c r="G136" s="60"/>
    </row>
    <row r="137" spans="6:7" ht="27.95" customHeight="1">
      <c r="F137" s="60"/>
      <c r="G137" s="60"/>
    </row>
    <row r="138" spans="6:7" ht="27.95" customHeight="1">
      <c r="F138" s="60"/>
      <c r="G138" s="60"/>
    </row>
    <row r="139" spans="6:7" ht="27.95" customHeight="1">
      <c r="F139" s="60"/>
      <c r="G139" s="60"/>
    </row>
    <row r="140" spans="6:7" ht="27.95" customHeight="1">
      <c r="F140" s="60"/>
      <c r="G140" s="60"/>
    </row>
    <row r="141" spans="6:7" ht="27.95" customHeight="1">
      <c r="F141" s="60"/>
      <c r="G141" s="60"/>
    </row>
    <row r="142" spans="6:7" ht="27.95" customHeight="1">
      <c r="F142" s="60"/>
      <c r="G142" s="60"/>
    </row>
    <row r="143" spans="6:7" ht="27.95" customHeight="1">
      <c r="F143" s="60"/>
      <c r="G143" s="60"/>
    </row>
    <row r="144" spans="6:7" ht="27.95" customHeight="1">
      <c r="F144" s="60"/>
      <c r="G144" s="60"/>
    </row>
    <row r="145" spans="6:7" ht="27.95" customHeight="1">
      <c r="F145" s="60"/>
      <c r="G145" s="60"/>
    </row>
    <row r="146" spans="6:7" ht="27.95" customHeight="1">
      <c r="F146" s="60"/>
      <c r="G146" s="60"/>
    </row>
    <row r="147" spans="6:7" ht="27.95" customHeight="1">
      <c r="F147" s="60"/>
      <c r="G147" s="60"/>
    </row>
    <row r="148" spans="6:7" ht="27.95" customHeight="1">
      <c r="F148" s="60"/>
      <c r="G148" s="60"/>
    </row>
    <row r="149" spans="6:7" ht="27.95" customHeight="1">
      <c r="F149" s="60"/>
      <c r="G149" s="60"/>
    </row>
    <row r="150" spans="6:7" ht="27.95" customHeight="1">
      <c r="F150" s="60"/>
      <c r="G150" s="60"/>
    </row>
    <row r="151" spans="6:7" ht="27.95" customHeight="1">
      <c r="F151" s="60"/>
      <c r="G151" s="60"/>
    </row>
    <row r="152" spans="6:7" ht="27.95" customHeight="1">
      <c r="F152" s="60"/>
      <c r="G152" s="60"/>
    </row>
    <row r="153" spans="6:7" ht="27.95" customHeight="1">
      <c r="F153" s="60"/>
      <c r="G153" s="60"/>
    </row>
    <row r="154" spans="6:7" ht="27.95" customHeight="1">
      <c r="F154" s="60"/>
      <c r="G154" s="60"/>
    </row>
    <row r="155" spans="6:7" ht="27.95" customHeight="1">
      <c r="F155" s="60"/>
      <c r="G155" s="60"/>
    </row>
    <row r="156" spans="6:7" ht="27.95" customHeight="1">
      <c r="F156" s="60"/>
      <c r="G156" s="60"/>
    </row>
    <row r="157" spans="6:7" ht="27.95" customHeight="1">
      <c r="F157" s="60"/>
      <c r="G157" s="60"/>
    </row>
    <row r="158" spans="6:7" ht="27.95" customHeight="1">
      <c r="F158" s="60"/>
      <c r="G158" s="60"/>
    </row>
    <row r="159" spans="6:7" ht="27.95" customHeight="1">
      <c r="F159" s="60"/>
      <c r="G159" s="60"/>
    </row>
    <row r="160" spans="6:7" ht="27.95" customHeight="1">
      <c r="F160" s="60"/>
      <c r="G160" s="60"/>
    </row>
    <row r="161" spans="6:7" ht="27.95" customHeight="1">
      <c r="F161" s="60"/>
      <c r="G161" s="60"/>
    </row>
    <row r="162" spans="6:7" ht="27.95" customHeight="1">
      <c r="F162" s="60"/>
      <c r="G162" s="60"/>
    </row>
    <row r="163" spans="6:7" ht="27.95" customHeight="1">
      <c r="F163" s="60"/>
      <c r="G163" s="60"/>
    </row>
    <row r="164" spans="6:7" ht="27.95" customHeight="1">
      <c r="F164" s="60"/>
      <c r="G164" s="60"/>
    </row>
    <row r="165" spans="6:7" ht="27.95" customHeight="1">
      <c r="F165" s="60"/>
      <c r="G165" s="60"/>
    </row>
    <row r="166" spans="6:7" ht="27.95" customHeight="1">
      <c r="F166" s="60"/>
      <c r="G166" s="60"/>
    </row>
    <row r="167" spans="6:7" ht="27.95" customHeight="1">
      <c r="F167" s="60"/>
      <c r="G167" s="60"/>
    </row>
    <row r="168" spans="6:7" ht="27.95" customHeight="1">
      <c r="F168" s="60"/>
      <c r="G168" s="60"/>
    </row>
    <row r="169" spans="6:7" ht="27.95" customHeight="1">
      <c r="F169" s="60"/>
      <c r="G169" s="60"/>
    </row>
    <row r="170" spans="6:7" ht="27.95" customHeight="1">
      <c r="F170" s="60"/>
      <c r="G170" s="60"/>
    </row>
    <row r="171" spans="6:7" ht="27.95" customHeight="1">
      <c r="F171" s="60"/>
      <c r="G171" s="60"/>
    </row>
    <row r="172" spans="6:7" ht="27.95" customHeight="1">
      <c r="F172" s="60"/>
      <c r="G172" s="60"/>
    </row>
    <row r="173" spans="6:7" ht="27.95" customHeight="1">
      <c r="F173" s="60"/>
      <c r="G173" s="60"/>
    </row>
    <row r="174" spans="6:7" ht="27.95" customHeight="1">
      <c r="F174" s="60"/>
      <c r="G174" s="60"/>
    </row>
    <row r="175" spans="6:7" ht="27.95" customHeight="1">
      <c r="F175" s="60"/>
      <c r="G175" s="60"/>
    </row>
    <row r="176" spans="6:7" ht="27.95" customHeight="1">
      <c r="F176" s="60"/>
      <c r="G176" s="60"/>
    </row>
    <row r="177" spans="6:7" ht="27.95" customHeight="1">
      <c r="F177" s="60"/>
      <c r="G177" s="60"/>
    </row>
    <row r="178" spans="6:7" ht="27.95" customHeight="1">
      <c r="F178" s="60"/>
      <c r="G178" s="60"/>
    </row>
    <row r="179" spans="6:7" ht="27.95" customHeight="1">
      <c r="F179" s="60"/>
      <c r="G179" s="60"/>
    </row>
    <row r="180" spans="6:7" ht="27.95" customHeight="1">
      <c r="F180" s="60"/>
      <c r="G180" s="60"/>
    </row>
    <row r="181" spans="6:7" ht="27.95" customHeight="1">
      <c r="F181" s="60"/>
      <c r="G181" s="60"/>
    </row>
    <row r="182" spans="6:7" ht="27.95" customHeight="1">
      <c r="F182" s="60"/>
      <c r="G182" s="60"/>
    </row>
    <row r="183" spans="6:7" ht="27.95" customHeight="1">
      <c r="F183" s="60"/>
      <c r="G183" s="60"/>
    </row>
    <row r="184" spans="6:7" ht="27.95" customHeight="1">
      <c r="F184" s="60"/>
      <c r="G184" s="60"/>
    </row>
    <row r="185" spans="6:7" ht="27.95" customHeight="1">
      <c r="F185" s="60"/>
      <c r="G185" s="60"/>
    </row>
    <row r="186" spans="6:7" ht="27.95" customHeight="1">
      <c r="F186" s="60"/>
      <c r="G186" s="60"/>
    </row>
    <row r="187" spans="6:7" ht="27.95" customHeight="1">
      <c r="F187" s="60"/>
      <c r="G187" s="60"/>
    </row>
    <row r="188" spans="6:7" ht="27.95" customHeight="1">
      <c r="F188" s="60"/>
      <c r="G188" s="60"/>
    </row>
    <row r="189" spans="6:7" ht="27.95" customHeight="1">
      <c r="F189" s="60"/>
      <c r="G189" s="60"/>
    </row>
    <row r="190" spans="6:7" ht="27.95" customHeight="1">
      <c r="F190" s="60"/>
      <c r="G190" s="60"/>
    </row>
    <row r="191" spans="6:7" ht="27.95" customHeight="1">
      <c r="F191" s="60"/>
      <c r="G191" s="60"/>
    </row>
    <row r="192" spans="6:7" ht="27.95" customHeight="1">
      <c r="F192" s="60"/>
      <c r="G192" s="60"/>
    </row>
    <row r="193" spans="6:7" ht="27.95" customHeight="1">
      <c r="F193" s="60"/>
      <c r="G193" s="60"/>
    </row>
    <row r="194" spans="6:7" ht="27.95" customHeight="1">
      <c r="F194" s="60"/>
      <c r="G194" s="60"/>
    </row>
    <row r="195" spans="6:7" ht="27.95" customHeight="1">
      <c r="F195" s="60"/>
      <c r="G195" s="60"/>
    </row>
    <row r="196" spans="6:7" ht="27.95" customHeight="1">
      <c r="F196" s="60"/>
      <c r="G196" s="60"/>
    </row>
    <row r="197" spans="6:7" ht="27.95" customHeight="1">
      <c r="F197" s="60"/>
      <c r="G197" s="60"/>
    </row>
    <row r="198" spans="6:7" ht="27.95" customHeight="1">
      <c r="F198" s="60"/>
      <c r="G198" s="60"/>
    </row>
    <row r="199" spans="6:7" ht="27.95" customHeight="1">
      <c r="F199" s="60"/>
      <c r="G199" s="60"/>
    </row>
    <row r="200" spans="6:7" ht="27.95" customHeight="1">
      <c r="F200" s="60"/>
      <c r="G200" s="60"/>
    </row>
    <row r="201" spans="6:7" ht="27.95" customHeight="1">
      <c r="F201" s="60"/>
      <c r="G201" s="60"/>
    </row>
    <row r="202" spans="6:7" ht="27.95" customHeight="1">
      <c r="F202" s="60"/>
      <c r="G202" s="60"/>
    </row>
    <row r="203" spans="6:7" ht="27.95" customHeight="1">
      <c r="F203" s="60"/>
      <c r="G203" s="60"/>
    </row>
    <row r="204" spans="6:7" ht="27.95" customHeight="1">
      <c r="F204" s="60"/>
      <c r="G204" s="60"/>
    </row>
    <row r="205" spans="6:7" ht="27.95" customHeight="1">
      <c r="F205" s="60"/>
      <c r="G205" s="60"/>
    </row>
    <row r="206" spans="6:7" ht="27.95" customHeight="1">
      <c r="F206" s="60"/>
      <c r="G206" s="60"/>
    </row>
    <row r="207" spans="6:7" ht="27.95" customHeight="1">
      <c r="F207" s="60"/>
      <c r="G207" s="60"/>
    </row>
    <row r="208" spans="6:7" ht="27.95" customHeight="1">
      <c r="F208" s="60"/>
      <c r="G208" s="60"/>
    </row>
    <row r="209" spans="6:7" ht="27.95" customHeight="1">
      <c r="F209" s="60"/>
      <c r="G209" s="60"/>
    </row>
    <row r="210" spans="6:7" ht="27.95" customHeight="1">
      <c r="F210" s="60"/>
      <c r="G210" s="60"/>
    </row>
    <row r="211" spans="6:7" ht="27.95" customHeight="1">
      <c r="F211" s="60"/>
      <c r="G211" s="60"/>
    </row>
    <row r="212" spans="6:7" ht="27.95" customHeight="1">
      <c r="F212" s="60"/>
      <c r="G212" s="60"/>
    </row>
    <row r="213" spans="6:7" ht="27.95" customHeight="1">
      <c r="F213" s="60"/>
      <c r="G213" s="60"/>
    </row>
    <row r="214" spans="6:7" ht="27.95" customHeight="1">
      <c r="F214" s="60"/>
      <c r="G214" s="60"/>
    </row>
    <row r="215" spans="6:7" ht="27.95" customHeight="1">
      <c r="F215" s="60"/>
      <c r="G215" s="60"/>
    </row>
    <row r="216" spans="6:7" ht="27.95" customHeight="1">
      <c r="F216" s="60"/>
      <c r="G216" s="60"/>
    </row>
    <row r="217" spans="6:7" ht="27.95" customHeight="1">
      <c r="F217" s="60"/>
      <c r="G217" s="60"/>
    </row>
    <row r="218" spans="6:7" ht="27.95" customHeight="1">
      <c r="F218" s="60"/>
      <c r="G218" s="60"/>
    </row>
    <row r="219" spans="6:7" ht="27.95" customHeight="1">
      <c r="F219" s="60"/>
      <c r="G219" s="60"/>
    </row>
    <row r="220" spans="6:7" ht="27.95" customHeight="1">
      <c r="F220" s="60"/>
      <c r="G220" s="60"/>
    </row>
    <row r="221" spans="6:7" ht="27.95" customHeight="1">
      <c r="F221" s="60"/>
      <c r="G221" s="60"/>
    </row>
    <row r="222" spans="6:7" ht="27.95" customHeight="1">
      <c r="F222" s="60"/>
      <c r="G222" s="60"/>
    </row>
    <row r="223" spans="6:7" ht="27.95" customHeight="1">
      <c r="F223" s="60"/>
      <c r="G223" s="60"/>
    </row>
    <row r="224" spans="6:7" ht="27.95" customHeight="1">
      <c r="F224" s="60"/>
      <c r="G224" s="60"/>
    </row>
    <row r="225" spans="6:7" ht="27.95" customHeight="1">
      <c r="F225" s="60"/>
      <c r="G225" s="60"/>
    </row>
    <row r="226" spans="6:7">
      <c r="F226" s="60"/>
      <c r="G226" s="60"/>
    </row>
    <row r="227" spans="6:7">
      <c r="F227" s="60"/>
      <c r="G227" s="60"/>
    </row>
    <row r="228" spans="6:7">
      <c r="F228" s="60"/>
      <c r="G228" s="60"/>
    </row>
    <row r="229" spans="6:7">
      <c r="F229" s="60"/>
      <c r="G229" s="60"/>
    </row>
    <row r="230" spans="6:7">
      <c r="F230" s="60"/>
      <c r="G230" s="60"/>
    </row>
    <row r="231" spans="6:7">
      <c r="F231" s="60"/>
      <c r="G231" s="60"/>
    </row>
    <row r="232" spans="6:7">
      <c r="F232" s="60"/>
      <c r="G232" s="60"/>
    </row>
    <row r="233" spans="6:7">
      <c r="F233" s="60"/>
      <c r="G233" s="60"/>
    </row>
    <row r="234" spans="6:7">
      <c r="F234" s="60"/>
      <c r="G234" s="60"/>
    </row>
    <row r="235" spans="6:7">
      <c r="F235" s="60"/>
      <c r="G235" s="60"/>
    </row>
    <row r="236" spans="6:7">
      <c r="F236" s="60"/>
      <c r="G236" s="60"/>
    </row>
    <row r="237" spans="6:7">
      <c r="F237" s="60"/>
      <c r="G237" s="60"/>
    </row>
    <row r="238" spans="6:7">
      <c r="F238" s="60"/>
      <c r="G238" s="60"/>
    </row>
    <row r="239" spans="6:7">
      <c r="F239" s="60"/>
      <c r="G239" s="60"/>
    </row>
    <row r="240" spans="6:7">
      <c r="F240" s="60"/>
      <c r="G240" s="60"/>
    </row>
    <row r="241" spans="6:7">
      <c r="F241" s="60"/>
      <c r="G241" s="60"/>
    </row>
    <row r="242" spans="6:7">
      <c r="F242" s="60"/>
      <c r="G242" s="60"/>
    </row>
    <row r="243" spans="6:7">
      <c r="F243" s="60"/>
      <c r="G243" s="60"/>
    </row>
    <row r="244" spans="6:7">
      <c r="F244" s="60"/>
      <c r="G244" s="60"/>
    </row>
    <row r="245" spans="6:7">
      <c r="F245" s="60"/>
      <c r="G245" s="60"/>
    </row>
    <row r="246" spans="6:7">
      <c r="F246" s="60"/>
      <c r="G246" s="60"/>
    </row>
    <row r="247" spans="6:7">
      <c r="F247" s="60"/>
      <c r="G247" s="60"/>
    </row>
    <row r="248" spans="6:7">
      <c r="F248" s="60"/>
      <c r="G248" s="60"/>
    </row>
    <row r="249" spans="6:7">
      <c r="F249" s="60"/>
      <c r="G249" s="60"/>
    </row>
    <row r="250" spans="6:7">
      <c r="F250" s="60"/>
      <c r="G250" s="60"/>
    </row>
    <row r="251" spans="6:7">
      <c r="F251" s="60"/>
      <c r="G251" s="60"/>
    </row>
    <row r="252" spans="6:7">
      <c r="F252" s="60"/>
      <c r="G252" s="60"/>
    </row>
    <row r="253" spans="6:7">
      <c r="F253" s="60"/>
      <c r="G253" s="60"/>
    </row>
    <row r="254" spans="6:7">
      <c r="F254" s="60"/>
      <c r="G254" s="60"/>
    </row>
    <row r="255" spans="6:7">
      <c r="F255" s="60"/>
      <c r="G255" s="60"/>
    </row>
    <row r="256" spans="6:7">
      <c r="F256" s="60"/>
      <c r="G256" s="60"/>
    </row>
    <row r="257" spans="6:7">
      <c r="F257" s="60"/>
      <c r="G257" s="60"/>
    </row>
    <row r="258" spans="6:7">
      <c r="F258" s="60"/>
      <c r="G258" s="60"/>
    </row>
    <row r="259" spans="6:7">
      <c r="F259" s="60"/>
      <c r="G259" s="60"/>
    </row>
    <row r="260" spans="6:7">
      <c r="F260" s="60"/>
      <c r="G260" s="60"/>
    </row>
    <row r="261" spans="6:7">
      <c r="F261" s="60"/>
      <c r="G261" s="60"/>
    </row>
    <row r="262" spans="6:7">
      <c r="F262" s="60"/>
      <c r="G262" s="60"/>
    </row>
    <row r="263" spans="6:7">
      <c r="F263" s="60"/>
      <c r="G263" s="60"/>
    </row>
    <row r="264" spans="6:7">
      <c r="F264" s="60"/>
      <c r="G264" s="60"/>
    </row>
    <row r="265" spans="6:7">
      <c r="F265" s="60"/>
      <c r="G265" s="60"/>
    </row>
    <row r="266" spans="6:7">
      <c r="F266" s="60"/>
      <c r="G266" s="60"/>
    </row>
    <row r="267" spans="6:7">
      <c r="F267" s="60"/>
      <c r="G267" s="60"/>
    </row>
    <row r="268" spans="6:7">
      <c r="F268" s="60"/>
      <c r="G268" s="60"/>
    </row>
    <row r="269" spans="6:7">
      <c r="F269" s="60"/>
      <c r="G269" s="60"/>
    </row>
    <row r="270" spans="6:7">
      <c r="F270" s="60"/>
      <c r="G270" s="60"/>
    </row>
    <row r="271" spans="6:7">
      <c r="F271" s="60"/>
      <c r="G271" s="60"/>
    </row>
    <row r="272" spans="6:7">
      <c r="F272" s="60"/>
      <c r="G272" s="60"/>
    </row>
    <row r="273" spans="6:7">
      <c r="F273" s="60"/>
      <c r="G273" s="60"/>
    </row>
    <row r="274" spans="6:7">
      <c r="F274" s="60"/>
      <c r="G274" s="60"/>
    </row>
    <row r="275" spans="6:7">
      <c r="F275" s="60"/>
      <c r="G275" s="60"/>
    </row>
    <row r="276" spans="6:7">
      <c r="F276" s="60"/>
      <c r="G276" s="60"/>
    </row>
    <row r="277" spans="6:7">
      <c r="F277" s="60"/>
      <c r="G277" s="60"/>
    </row>
    <row r="278" spans="6:7">
      <c r="F278" s="60"/>
      <c r="G278" s="60"/>
    </row>
    <row r="279" spans="6:7">
      <c r="F279" s="60"/>
      <c r="G279" s="60"/>
    </row>
    <row r="280" spans="6:7">
      <c r="F280" s="60"/>
      <c r="G280" s="60"/>
    </row>
    <row r="281" spans="6:7">
      <c r="F281" s="60"/>
      <c r="G281" s="60"/>
    </row>
    <row r="282" spans="6:7">
      <c r="F282" s="60"/>
      <c r="G282" s="60"/>
    </row>
    <row r="283" spans="6:7">
      <c r="F283" s="60"/>
      <c r="G283" s="60"/>
    </row>
    <row r="284" spans="6:7">
      <c r="F284" s="60"/>
      <c r="G284" s="60"/>
    </row>
    <row r="285" spans="6:7">
      <c r="F285" s="60"/>
      <c r="G285" s="60"/>
    </row>
    <row r="286" spans="6:7">
      <c r="F286" s="60"/>
      <c r="G286" s="60"/>
    </row>
    <row r="287" spans="6:7">
      <c r="F287" s="60"/>
      <c r="G287" s="60"/>
    </row>
    <row r="288" spans="6:7">
      <c r="F288" s="60"/>
      <c r="G288" s="60"/>
    </row>
    <row r="289" spans="6:7">
      <c r="F289" s="60"/>
      <c r="G289" s="60"/>
    </row>
    <row r="290" spans="6:7">
      <c r="F290" s="60"/>
      <c r="G290" s="60"/>
    </row>
    <row r="291" spans="6:7">
      <c r="F291" s="60"/>
      <c r="G291" s="60"/>
    </row>
    <row r="292" spans="6:7">
      <c r="F292" s="60"/>
      <c r="G292" s="60"/>
    </row>
    <row r="293" spans="6:7">
      <c r="F293" s="60"/>
      <c r="G293" s="60"/>
    </row>
    <row r="294" spans="6:7">
      <c r="F294" s="60"/>
      <c r="G294" s="60"/>
    </row>
    <row r="295" spans="6:7">
      <c r="F295" s="60"/>
      <c r="G295" s="60"/>
    </row>
    <row r="296" spans="6:7">
      <c r="F296" s="60"/>
      <c r="G296" s="60"/>
    </row>
    <row r="297" spans="6:7">
      <c r="F297" s="60"/>
      <c r="G297" s="60"/>
    </row>
    <row r="298" spans="6:7">
      <c r="F298" s="60"/>
      <c r="G298" s="60"/>
    </row>
    <row r="299" spans="6:7">
      <c r="F299" s="60"/>
      <c r="G299" s="60"/>
    </row>
    <row r="300" spans="6:7">
      <c r="F300" s="60"/>
      <c r="G300" s="60"/>
    </row>
    <row r="301" spans="6:7">
      <c r="F301" s="60"/>
      <c r="G301" s="60"/>
    </row>
    <row r="302" spans="6:7">
      <c r="F302" s="60"/>
      <c r="G302" s="60"/>
    </row>
    <row r="303" spans="6:7">
      <c r="F303" s="60"/>
      <c r="G303" s="60"/>
    </row>
    <row r="304" spans="6:7">
      <c r="F304" s="60"/>
      <c r="G304" s="60"/>
    </row>
    <row r="305" spans="6:7">
      <c r="F305" s="60"/>
      <c r="G305" s="60"/>
    </row>
    <row r="306" spans="6:7">
      <c r="F306" s="60"/>
      <c r="G306" s="60"/>
    </row>
    <row r="307" spans="6:7">
      <c r="F307" s="60"/>
      <c r="G307" s="60"/>
    </row>
    <row r="308" spans="6:7">
      <c r="F308" s="60"/>
      <c r="G308" s="60"/>
    </row>
    <row r="309" spans="6:7">
      <c r="F309" s="60"/>
      <c r="G309" s="60"/>
    </row>
    <row r="310" spans="6:7">
      <c r="F310" s="60"/>
      <c r="G310" s="60"/>
    </row>
    <row r="311" spans="6:7">
      <c r="F311" s="60"/>
      <c r="G311" s="60"/>
    </row>
    <row r="312" spans="6:7">
      <c r="F312" s="60"/>
      <c r="G312" s="60"/>
    </row>
    <row r="313" spans="6:7">
      <c r="F313" s="60"/>
      <c r="G313" s="60"/>
    </row>
    <row r="314" spans="6:7">
      <c r="F314" s="60"/>
      <c r="G314" s="60"/>
    </row>
    <row r="315" spans="6:7">
      <c r="F315" s="60"/>
      <c r="G315" s="60"/>
    </row>
    <row r="316" spans="6:7">
      <c r="F316" s="60"/>
      <c r="G316" s="60"/>
    </row>
    <row r="317" spans="6:7">
      <c r="F317" s="60"/>
      <c r="G317" s="60"/>
    </row>
    <row r="318" spans="6:7">
      <c r="F318" s="60"/>
      <c r="G318" s="60"/>
    </row>
    <row r="319" spans="6:7">
      <c r="F319" s="60"/>
      <c r="G319" s="60"/>
    </row>
    <row r="320" spans="6:7">
      <c r="F320" s="60"/>
      <c r="G320" s="60"/>
    </row>
    <row r="321" spans="6:7">
      <c r="F321" s="60"/>
      <c r="G321" s="60"/>
    </row>
    <row r="322" spans="6:7">
      <c r="F322" s="60"/>
      <c r="G322" s="60"/>
    </row>
    <row r="323" spans="6:7">
      <c r="F323" s="60"/>
      <c r="G323" s="60"/>
    </row>
    <row r="324" spans="6:7">
      <c r="F324" s="60"/>
      <c r="G324" s="60"/>
    </row>
    <row r="325" spans="6:7">
      <c r="F325" s="60"/>
      <c r="G325" s="60"/>
    </row>
    <row r="326" spans="6:7">
      <c r="F326" s="60"/>
      <c r="G326" s="60"/>
    </row>
    <row r="327" spans="6:7">
      <c r="F327" s="60"/>
      <c r="G327" s="60"/>
    </row>
    <row r="328" spans="6:7">
      <c r="F328" s="60"/>
      <c r="G328" s="60"/>
    </row>
    <row r="329" spans="6:7">
      <c r="F329" s="60"/>
      <c r="G329" s="60"/>
    </row>
    <row r="330" spans="6:7">
      <c r="F330" s="60"/>
      <c r="G330" s="60"/>
    </row>
    <row r="331" spans="6:7">
      <c r="F331" s="60"/>
      <c r="G331" s="60"/>
    </row>
    <row r="332" spans="6:7">
      <c r="F332" s="60"/>
      <c r="G332" s="60"/>
    </row>
    <row r="333" spans="6:7">
      <c r="F333" s="60"/>
      <c r="G333" s="60"/>
    </row>
    <row r="334" spans="6:7">
      <c r="F334" s="60"/>
      <c r="G334" s="60"/>
    </row>
    <row r="335" spans="6:7">
      <c r="F335" s="60"/>
      <c r="G335" s="60"/>
    </row>
    <row r="336" spans="6:7">
      <c r="F336" s="60"/>
      <c r="G336" s="60"/>
    </row>
    <row r="337" spans="6:7">
      <c r="F337" s="60"/>
      <c r="G337" s="60"/>
    </row>
    <row r="338" spans="6:7">
      <c r="F338" s="60"/>
      <c r="G338" s="60"/>
    </row>
    <row r="339" spans="6:7">
      <c r="F339" s="60"/>
      <c r="G339" s="60"/>
    </row>
    <row r="340" spans="6:7">
      <c r="F340" s="60"/>
      <c r="G340" s="60"/>
    </row>
    <row r="341" spans="6:7">
      <c r="F341" s="60"/>
      <c r="G341" s="60"/>
    </row>
    <row r="342" spans="6:7">
      <c r="F342" s="60"/>
      <c r="G342" s="60"/>
    </row>
    <row r="343" spans="6:7">
      <c r="F343" s="60"/>
      <c r="G343" s="60"/>
    </row>
    <row r="344" spans="6:7">
      <c r="F344" s="60"/>
      <c r="G344" s="60"/>
    </row>
    <row r="345" spans="6:7">
      <c r="F345" s="60"/>
      <c r="G345" s="60"/>
    </row>
    <row r="346" spans="6:7">
      <c r="F346" s="60"/>
      <c r="G346" s="60"/>
    </row>
    <row r="347" spans="6:7">
      <c r="F347" s="60"/>
      <c r="G347" s="60"/>
    </row>
    <row r="348" spans="6:7">
      <c r="F348" s="60"/>
      <c r="G348" s="60"/>
    </row>
    <row r="349" spans="6:7">
      <c r="F349" s="60"/>
      <c r="G349" s="60"/>
    </row>
    <row r="350" spans="6:7">
      <c r="F350" s="60"/>
      <c r="G350" s="60"/>
    </row>
    <row r="351" spans="6:7">
      <c r="F351" s="60"/>
      <c r="G351" s="60"/>
    </row>
    <row r="352" spans="6:7">
      <c r="F352" s="60"/>
      <c r="G352" s="60"/>
    </row>
    <row r="353" spans="6:7">
      <c r="F353" s="60"/>
      <c r="G353" s="60"/>
    </row>
    <row r="354" spans="6:7">
      <c r="F354" s="60"/>
      <c r="G354" s="60"/>
    </row>
    <row r="355" spans="6:7">
      <c r="F355" s="60"/>
      <c r="G355" s="60"/>
    </row>
    <row r="356" spans="6:7">
      <c r="F356" s="60"/>
      <c r="G356" s="60"/>
    </row>
    <row r="357" spans="6:7">
      <c r="F357" s="60"/>
      <c r="G357" s="60"/>
    </row>
    <row r="358" spans="6:7">
      <c r="F358" s="60"/>
      <c r="G358" s="60"/>
    </row>
    <row r="359" spans="6:7">
      <c r="F359" s="60"/>
      <c r="G359" s="60"/>
    </row>
    <row r="360" spans="6:7">
      <c r="F360" s="60"/>
      <c r="G360" s="60"/>
    </row>
    <row r="361" spans="6:7">
      <c r="F361" s="60"/>
      <c r="G361" s="60"/>
    </row>
    <row r="362" spans="6:7">
      <c r="F362" s="60"/>
      <c r="G362" s="60"/>
    </row>
    <row r="363" spans="6:7">
      <c r="F363" s="60"/>
      <c r="G363" s="60"/>
    </row>
    <row r="364" spans="6:7">
      <c r="F364" s="60"/>
      <c r="G364" s="60"/>
    </row>
    <row r="365" spans="6:7">
      <c r="F365" s="60"/>
      <c r="G365" s="60"/>
    </row>
    <row r="366" spans="6:7">
      <c r="F366" s="60"/>
      <c r="G366" s="60"/>
    </row>
    <row r="367" spans="6:7">
      <c r="F367" s="60"/>
      <c r="G367" s="60"/>
    </row>
    <row r="368" spans="6:7">
      <c r="F368" s="60"/>
      <c r="G368" s="60"/>
    </row>
    <row r="369" spans="6:7">
      <c r="F369" s="60"/>
      <c r="G369" s="60"/>
    </row>
    <row r="370" spans="6:7">
      <c r="F370" s="60"/>
      <c r="G370" s="60"/>
    </row>
    <row r="371" spans="6:7">
      <c r="F371" s="60"/>
      <c r="G371" s="60"/>
    </row>
    <row r="372" spans="6:7">
      <c r="F372" s="60"/>
      <c r="G372" s="60"/>
    </row>
    <row r="373" spans="6:7">
      <c r="F373" s="60"/>
      <c r="G373" s="60"/>
    </row>
    <row r="374" spans="6:7">
      <c r="F374" s="60"/>
      <c r="G374" s="60"/>
    </row>
    <row r="375" spans="6:7">
      <c r="F375" s="60"/>
      <c r="G375" s="60"/>
    </row>
    <row r="376" spans="6:7">
      <c r="F376" s="60"/>
      <c r="G376" s="60"/>
    </row>
    <row r="377" spans="6:7">
      <c r="F377" s="60"/>
      <c r="G377" s="60"/>
    </row>
    <row r="378" spans="6:7">
      <c r="F378" s="60"/>
      <c r="G378" s="60"/>
    </row>
    <row r="379" spans="6:7">
      <c r="F379" s="60"/>
      <c r="G379" s="60"/>
    </row>
    <row r="380" spans="6:7">
      <c r="F380" s="60"/>
      <c r="G380" s="60"/>
    </row>
    <row r="381" spans="6:7">
      <c r="F381" s="60"/>
      <c r="G381" s="60"/>
    </row>
    <row r="382" spans="6:7">
      <c r="F382" s="60"/>
      <c r="G382" s="60"/>
    </row>
    <row r="383" spans="6:7">
      <c r="F383" s="60"/>
      <c r="G383" s="60"/>
    </row>
    <row r="384" spans="6:7">
      <c r="F384" s="60"/>
      <c r="G384" s="60"/>
    </row>
    <row r="385" spans="6:7">
      <c r="F385" s="60"/>
      <c r="G385" s="60"/>
    </row>
    <row r="386" spans="6:7">
      <c r="F386" s="60"/>
      <c r="G386" s="60"/>
    </row>
    <row r="387" spans="6:7">
      <c r="F387" s="60"/>
      <c r="G387" s="60"/>
    </row>
    <row r="388" spans="6:7">
      <c r="F388" s="60"/>
      <c r="G388" s="60"/>
    </row>
    <row r="389" spans="6:7">
      <c r="F389" s="60"/>
      <c r="G389" s="60"/>
    </row>
    <row r="390" spans="6:7">
      <c r="F390" s="60"/>
      <c r="G390" s="60"/>
    </row>
    <row r="391" spans="6:7">
      <c r="F391" s="60"/>
      <c r="G391" s="60"/>
    </row>
    <row r="392" spans="6:7">
      <c r="F392" s="60"/>
      <c r="G392" s="60"/>
    </row>
    <row r="393" spans="6:7">
      <c r="F393" s="60"/>
      <c r="G393" s="60"/>
    </row>
    <row r="394" spans="6:7">
      <c r="F394" s="60"/>
      <c r="G394" s="60"/>
    </row>
    <row r="395" spans="6:7">
      <c r="F395" s="60"/>
      <c r="G395" s="60"/>
    </row>
    <row r="396" spans="6:7">
      <c r="F396" s="60"/>
      <c r="G396" s="60"/>
    </row>
    <row r="397" spans="6:7">
      <c r="F397" s="60"/>
      <c r="G397" s="60"/>
    </row>
    <row r="398" spans="6:7">
      <c r="F398" s="60"/>
      <c r="G398" s="60"/>
    </row>
    <row r="399" spans="6:7">
      <c r="F399" s="60"/>
      <c r="G399" s="60"/>
    </row>
    <row r="400" spans="6:7">
      <c r="F400" s="60"/>
      <c r="G400" s="60"/>
    </row>
    <row r="401" spans="6:7">
      <c r="F401" s="60"/>
      <c r="G401" s="60"/>
    </row>
    <row r="402" spans="6:7">
      <c r="F402" s="60"/>
      <c r="G402" s="60"/>
    </row>
    <row r="403" spans="6:7">
      <c r="F403" s="60"/>
      <c r="G403" s="60"/>
    </row>
    <row r="404" spans="6:7">
      <c r="F404" s="60"/>
      <c r="G404" s="60"/>
    </row>
    <row r="405" spans="6:7">
      <c r="F405" s="60"/>
      <c r="G405" s="60"/>
    </row>
    <row r="406" spans="6:7">
      <c r="F406" s="60"/>
      <c r="G406" s="60"/>
    </row>
    <row r="407" spans="6:7">
      <c r="F407" s="60"/>
      <c r="G407" s="60"/>
    </row>
    <row r="408" spans="6:7">
      <c r="F408" s="60"/>
      <c r="G408" s="60"/>
    </row>
    <row r="409" spans="6:7">
      <c r="F409" s="60"/>
      <c r="G409" s="60"/>
    </row>
    <row r="410" spans="6:7">
      <c r="F410" s="60"/>
      <c r="G410" s="60"/>
    </row>
    <row r="411" spans="6:7">
      <c r="F411" s="60"/>
      <c r="G411" s="60"/>
    </row>
    <row r="412" spans="6:7">
      <c r="F412" s="60"/>
      <c r="G412" s="60"/>
    </row>
    <row r="413" spans="6:7">
      <c r="F413" s="60"/>
      <c r="G413" s="60"/>
    </row>
    <row r="414" spans="6:7">
      <c r="F414" s="60"/>
      <c r="G414" s="60"/>
    </row>
    <row r="415" spans="6:7">
      <c r="F415" s="60"/>
      <c r="G415" s="60"/>
    </row>
    <row r="416" spans="6:7">
      <c r="F416" s="60"/>
      <c r="G416" s="60"/>
    </row>
    <row r="417" spans="6:7">
      <c r="F417" s="60"/>
      <c r="G417" s="60"/>
    </row>
    <row r="418" spans="6:7">
      <c r="F418" s="60"/>
      <c r="G418" s="60"/>
    </row>
    <row r="419" spans="6:7">
      <c r="F419" s="60"/>
      <c r="G419" s="60"/>
    </row>
    <row r="420" spans="6:7">
      <c r="F420" s="60"/>
      <c r="G420" s="60"/>
    </row>
    <row r="421" spans="6:7">
      <c r="F421" s="60"/>
      <c r="G421" s="60"/>
    </row>
    <row r="422" spans="6:7">
      <c r="F422" s="60"/>
      <c r="G422" s="60"/>
    </row>
    <row r="423" spans="6:7">
      <c r="F423" s="60"/>
      <c r="G423" s="60"/>
    </row>
    <row r="424" spans="6:7">
      <c r="F424" s="60"/>
      <c r="G424" s="60"/>
    </row>
    <row r="425" spans="6:7">
      <c r="F425" s="60"/>
      <c r="G425" s="60"/>
    </row>
    <row r="426" spans="6:7">
      <c r="F426" s="60"/>
      <c r="G426" s="60"/>
    </row>
    <row r="427" spans="6:7">
      <c r="F427" s="60"/>
      <c r="G427" s="60"/>
    </row>
    <row r="428" spans="6:7">
      <c r="F428" s="60"/>
      <c r="G428" s="60"/>
    </row>
    <row r="429" spans="6:7">
      <c r="F429" s="60"/>
      <c r="G429" s="60"/>
    </row>
    <row r="430" spans="6:7">
      <c r="F430" s="60"/>
      <c r="G430" s="60"/>
    </row>
    <row r="431" spans="6:7">
      <c r="F431" s="60"/>
      <c r="G431" s="60"/>
    </row>
    <row r="432" spans="6:7">
      <c r="F432" s="60"/>
      <c r="G432" s="60"/>
    </row>
    <row r="433" spans="6:7">
      <c r="F433" s="60"/>
      <c r="G433" s="60"/>
    </row>
    <row r="434" spans="6:7">
      <c r="F434" s="60"/>
      <c r="G434" s="60"/>
    </row>
    <row r="435" spans="6:7">
      <c r="F435" s="60"/>
      <c r="G435" s="60"/>
    </row>
    <row r="436" spans="6:7">
      <c r="F436" s="60"/>
      <c r="G436" s="60"/>
    </row>
    <row r="437" spans="6:7">
      <c r="F437" s="60"/>
      <c r="G437" s="60"/>
    </row>
    <row r="438" spans="6:7">
      <c r="F438" s="60"/>
      <c r="G438" s="60"/>
    </row>
    <row r="439" spans="6:7">
      <c r="F439" s="60"/>
      <c r="G439" s="60"/>
    </row>
    <row r="440" spans="6:7">
      <c r="F440" s="60"/>
      <c r="G440" s="60"/>
    </row>
    <row r="441" spans="6:7">
      <c r="F441" s="60"/>
      <c r="G441" s="60"/>
    </row>
    <row r="442" spans="6:7">
      <c r="F442" s="60"/>
      <c r="G442" s="60"/>
    </row>
    <row r="443" spans="6:7">
      <c r="F443" s="60"/>
      <c r="G443" s="60"/>
    </row>
    <row r="444" spans="6:7">
      <c r="F444" s="60"/>
      <c r="G444" s="60"/>
    </row>
    <row r="445" spans="6:7">
      <c r="F445" s="60"/>
      <c r="G445" s="60"/>
    </row>
    <row r="446" spans="6:7">
      <c r="F446" s="60"/>
      <c r="G446" s="60"/>
    </row>
    <row r="447" spans="6:7">
      <c r="F447" s="60"/>
      <c r="G447" s="60"/>
    </row>
    <row r="448" spans="6:7">
      <c r="F448" s="60"/>
      <c r="G448" s="60"/>
    </row>
    <row r="449" spans="6:7">
      <c r="F449" s="60"/>
      <c r="G449" s="60"/>
    </row>
    <row r="450" spans="6:7">
      <c r="F450" s="60"/>
      <c r="G450" s="60"/>
    </row>
    <row r="451" spans="6:7">
      <c r="F451" s="60"/>
      <c r="G451" s="60"/>
    </row>
    <row r="452" spans="6:7">
      <c r="F452" s="60"/>
      <c r="G452" s="60"/>
    </row>
    <row r="453" spans="6:7">
      <c r="F453" s="60"/>
      <c r="G453" s="60"/>
    </row>
    <row r="454" spans="6:7">
      <c r="F454" s="60"/>
      <c r="G454" s="60"/>
    </row>
    <row r="455" spans="6:7">
      <c r="F455" s="60"/>
      <c r="G455" s="60"/>
    </row>
    <row r="456" spans="6:7">
      <c r="F456" s="60"/>
      <c r="G456" s="60"/>
    </row>
    <row r="457" spans="6:7">
      <c r="F457" s="60"/>
      <c r="G457" s="60"/>
    </row>
    <row r="458" spans="6:7">
      <c r="F458" s="60"/>
      <c r="G458" s="60"/>
    </row>
    <row r="459" spans="6:7">
      <c r="F459" s="60"/>
      <c r="G459" s="60"/>
    </row>
    <row r="460" spans="6:7">
      <c r="F460" s="60"/>
      <c r="G460" s="60"/>
    </row>
    <row r="461" spans="6:7">
      <c r="F461" s="60"/>
      <c r="G461" s="60"/>
    </row>
    <row r="462" spans="6:7">
      <c r="F462" s="60"/>
      <c r="G462" s="60"/>
    </row>
    <row r="463" spans="6:7">
      <c r="F463" s="60"/>
      <c r="G463" s="60"/>
    </row>
    <row r="464" spans="6:7">
      <c r="F464" s="60"/>
      <c r="G464" s="60"/>
    </row>
    <row r="465" spans="6:7">
      <c r="F465" s="60"/>
      <c r="G465" s="60"/>
    </row>
    <row r="466" spans="6:7">
      <c r="F466" s="60"/>
      <c r="G466" s="60"/>
    </row>
    <row r="467" spans="6:7">
      <c r="F467" s="60"/>
      <c r="G467" s="60"/>
    </row>
    <row r="468" spans="6:7">
      <c r="F468" s="60"/>
      <c r="G468" s="60"/>
    </row>
    <row r="469" spans="6:7">
      <c r="F469" s="60"/>
      <c r="G469" s="60"/>
    </row>
    <row r="470" spans="6:7">
      <c r="F470" s="60"/>
      <c r="G470" s="60"/>
    </row>
    <row r="471" spans="6:7">
      <c r="F471" s="60"/>
      <c r="G471" s="60"/>
    </row>
    <row r="472" spans="6:7">
      <c r="F472" s="60"/>
      <c r="G472" s="60"/>
    </row>
    <row r="473" spans="6:7">
      <c r="F473" s="60"/>
      <c r="G473" s="60"/>
    </row>
    <row r="474" spans="6:7">
      <c r="F474" s="60"/>
      <c r="G474" s="60"/>
    </row>
    <row r="475" spans="6:7">
      <c r="F475" s="60"/>
      <c r="G475" s="60"/>
    </row>
    <row r="476" spans="6:7">
      <c r="F476" s="60"/>
      <c r="G476" s="60"/>
    </row>
    <row r="477" spans="6:7">
      <c r="F477" s="60"/>
      <c r="G477" s="60"/>
    </row>
    <row r="478" spans="6:7">
      <c r="F478" s="60"/>
      <c r="G478" s="60"/>
    </row>
    <row r="479" spans="6:7">
      <c r="F479" s="60"/>
      <c r="G479" s="60"/>
    </row>
    <row r="480" spans="6:7">
      <c r="F480" s="60"/>
      <c r="G480" s="60"/>
    </row>
    <row r="481" spans="6:7">
      <c r="F481" s="60"/>
      <c r="G481" s="60"/>
    </row>
    <row r="482" spans="6:7">
      <c r="F482" s="60"/>
      <c r="G482" s="60"/>
    </row>
    <row r="483" spans="6:7">
      <c r="F483" s="60"/>
      <c r="G483" s="60"/>
    </row>
    <row r="484" spans="6:7">
      <c r="F484" s="60"/>
      <c r="G484" s="60"/>
    </row>
    <row r="485" spans="6:7">
      <c r="F485" s="60"/>
      <c r="G485" s="60"/>
    </row>
    <row r="486" spans="6:7">
      <c r="F486" s="60"/>
      <c r="G486" s="60"/>
    </row>
    <row r="487" spans="6:7">
      <c r="F487" s="60"/>
      <c r="G487" s="60"/>
    </row>
    <row r="488" spans="6:7">
      <c r="F488" s="60"/>
      <c r="G488" s="60"/>
    </row>
    <row r="489" spans="6:7">
      <c r="F489" s="60"/>
      <c r="G489" s="60"/>
    </row>
    <row r="490" spans="6:7">
      <c r="F490" s="60"/>
      <c r="G490" s="60"/>
    </row>
    <row r="491" spans="6:7">
      <c r="F491" s="60"/>
      <c r="G491" s="60"/>
    </row>
    <row r="492" spans="6:7">
      <c r="F492" s="60"/>
      <c r="G492" s="60"/>
    </row>
    <row r="493" spans="6:7">
      <c r="F493" s="60"/>
      <c r="G493" s="60"/>
    </row>
    <row r="494" spans="6:7">
      <c r="F494" s="60"/>
      <c r="G494" s="60"/>
    </row>
    <row r="495" spans="6:7">
      <c r="F495" s="60"/>
      <c r="G495" s="60"/>
    </row>
    <row r="496" spans="6:7">
      <c r="F496" s="60"/>
      <c r="G496" s="60"/>
    </row>
    <row r="497" spans="6:7">
      <c r="F497" s="60"/>
      <c r="G497" s="60"/>
    </row>
    <row r="498" spans="6:7">
      <c r="F498" s="60"/>
      <c r="G498" s="60"/>
    </row>
    <row r="499" spans="6:7">
      <c r="F499" s="60"/>
      <c r="G499" s="60"/>
    </row>
    <row r="500" spans="6:7">
      <c r="F500" s="60"/>
      <c r="G500" s="60"/>
    </row>
    <row r="501" spans="6:7">
      <c r="F501" s="60"/>
      <c r="G501" s="60"/>
    </row>
    <row r="502" spans="6:7">
      <c r="F502" s="60"/>
      <c r="G502" s="60"/>
    </row>
    <row r="503" spans="6:7">
      <c r="F503" s="60"/>
      <c r="G503" s="60"/>
    </row>
    <row r="504" spans="6:7">
      <c r="F504" s="60"/>
      <c r="G504" s="60"/>
    </row>
    <row r="505" spans="6:7">
      <c r="F505" s="60"/>
      <c r="G505" s="60"/>
    </row>
    <row r="506" spans="6:7">
      <c r="F506" s="60"/>
      <c r="G506" s="60"/>
    </row>
    <row r="507" spans="6:7">
      <c r="F507" s="60"/>
      <c r="G507" s="60"/>
    </row>
    <row r="508" spans="6:7">
      <c r="F508" s="60"/>
      <c r="G508" s="60"/>
    </row>
    <row r="509" spans="6:7">
      <c r="F509" s="60"/>
      <c r="G509" s="60"/>
    </row>
    <row r="510" spans="6:7">
      <c r="F510" s="60"/>
      <c r="G510" s="60"/>
    </row>
    <row r="511" spans="6:7">
      <c r="F511" s="60"/>
      <c r="G511" s="60"/>
    </row>
    <row r="512" spans="6:7">
      <c r="F512" s="60"/>
      <c r="G512" s="60"/>
    </row>
    <row r="513" spans="6:7">
      <c r="F513" s="60"/>
      <c r="G513" s="60"/>
    </row>
    <row r="514" spans="6:7">
      <c r="F514" s="60"/>
      <c r="G514" s="60"/>
    </row>
    <row r="515" spans="6:7">
      <c r="F515" s="60"/>
      <c r="G515" s="60"/>
    </row>
    <row r="516" spans="6:7">
      <c r="F516" s="60"/>
      <c r="G516" s="60"/>
    </row>
    <row r="517" spans="6:7">
      <c r="F517" s="60"/>
      <c r="G517" s="60"/>
    </row>
    <row r="518" spans="6:7">
      <c r="F518" s="60"/>
      <c r="G518" s="60"/>
    </row>
    <row r="519" spans="6:7">
      <c r="F519" s="60"/>
      <c r="G519" s="60"/>
    </row>
    <row r="520" spans="6:7">
      <c r="F520" s="60"/>
      <c r="G520" s="60"/>
    </row>
    <row r="521" spans="6:7">
      <c r="F521" s="60"/>
      <c r="G521" s="60"/>
    </row>
    <row r="522" spans="6:7">
      <c r="F522" s="60"/>
      <c r="G522" s="60"/>
    </row>
    <row r="523" spans="6:7">
      <c r="F523" s="60"/>
      <c r="G523" s="60"/>
    </row>
    <row r="524" spans="6:7">
      <c r="F524" s="60"/>
      <c r="G524" s="60"/>
    </row>
    <row r="525" spans="6:7">
      <c r="F525" s="60"/>
      <c r="G525" s="60"/>
    </row>
    <row r="526" spans="6:7">
      <c r="F526" s="60"/>
      <c r="G526" s="60"/>
    </row>
    <row r="527" spans="6:7">
      <c r="F527" s="60"/>
      <c r="G527" s="60"/>
    </row>
    <row r="528" spans="6:7">
      <c r="F528" s="60"/>
      <c r="G528" s="60"/>
    </row>
    <row r="529" spans="6:7">
      <c r="F529" s="60"/>
      <c r="G529" s="60"/>
    </row>
    <row r="530" spans="6:7">
      <c r="F530" s="60"/>
      <c r="G530" s="60"/>
    </row>
    <row r="531" spans="6:7">
      <c r="F531" s="60"/>
      <c r="G531" s="60"/>
    </row>
    <row r="532" spans="6:7">
      <c r="F532" s="60"/>
      <c r="G532" s="60"/>
    </row>
    <row r="533" spans="6:7">
      <c r="F533" s="60"/>
      <c r="G533" s="60"/>
    </row>
    <row r="534" spans="6:7">
      <c r="F534" s="60"/>
      <c r="G534" s="60"/>
    </row>
    <row r="535" spans="6:7">
      <c r="F535" s="60"/>
      <c r="G535" s="60"/>
    </row>
    <row r="536" spans="6:7">
      <c r="F536" s="60"/>
      <c r="G536" s="60"/>
    </row>
    <row r="537" spans="6:7">
      <c r="F537" s="60"/>
      <c r="G537" s="60"/>
    </row>
    <row r="538" spans="6:7">
      <c r="F538" s="60"/>
      <c r="G538" s="60"/>
    </row>
    <row r="539" spans="6:7">
      <c r="F539" s="60"/>
      <c r="G539" s="60"/>
    </row>
    <row r="540" spans="6:7">
      <c r="F540" s="60"/>
      <c r="G540" s="60"/>
    </row>
    <row r="541" spans="6:7">
      <c r="F541" s="60"/>
      <c r="G541" s="60"/>
    </row>
    <row r="542" spans="6:7">
      <c r="F542" s="60"/>
      <c r="G542" s="60"/>
    </row>
    <row r="543" spans="6:7">
      <c r="F543" s="60"/>
      <c r="G543" s="60"/>
    </row>
    <row r="544" spans="6:7">
      <c r="F544" s="60"/>
      <c r="G544" s="60"/>
    </row>
    <row r="545" spans="6:7">
      <c r="F545" s="60"/>
      <c r="G545" s="60"/>
    </row>
    <row r="546" spans="6:7">
      <c r="F546" s="60"/>
      <c r="G546" s="60"/>
    </row>
    <row r="547" spans="6:7">
      <c r="F547" s="60"/>
      <c r="G547" s="60"/>
    </row>
    <row r="548" spans="6:7">
      <c r="F548" s="60"/>
      <c r="G548" s="60"/>
    </row>
    <row r="549" spans="6:7">
      <c r="F549" s="60"/>
      <c r="G549" s="60"/>
    </row>
    <row r="550" spans="6:7">
      <c r="F550" s="60"/>
      <c r="G550" s="60"/>
    </row>
    <row r="551" spans="6:7">
      <c r="F551" s="60"/>
      <c r="G551" s="60"/>
    </row>
    <row r="552" spans="6:7">
      <c r="F552" s="60"/>
      <c r="G552" s="60"/>
    </row>
    <row r="553" spans="6:7">
      <c r="F553" s="60"/>
      <c r="G553" s="60"/>
    </row>
    <row r="554" spans="6:7">
      <c r="F554" s="60"/>
      <c r="G554" s="60"/>
    </row>
    <row r="555" spans="6:7">
      <c r="F555" s="60"/>
      <c r="G555" s="60"/>
    </row>
    <row r="556" spans="6:7">
      <c r="F556" s="60"/>
      <c r="G556" s="60"/>
    </row>
    <row r="557" spans="6:7">
      <c r="F557" s="60"/>
      <c r="G557" s="60"/>
    </row>
    <row r="558" spans="6:7">
      <c r="F558" s="60"/>
      <c r="G558" s="60"/>
    </row>
    <row r="559" spans="6:7">
      <c r="F559" s="60"/>
      <c r="G559" s="60"/>
    </row>
    <row r="560" spans="6:7">
      <c r="F560" s="60"/>
      <c r="G560" s="60"/>
    </row>
    <row r="561" spans="6:7">
      <c r="F561" s="60"/>
      <c r="G561" s="60"/>
    </row>
    <row r="562" spans="6:7">
      <c r="F562" s="60"/>
      <c r="G562" s="60"/>
    </row>
    <row r="563" spans="6:7">
      <c r="F563" s="60"/>
      <c r="G563" s="60"/>
    </row>
    <row r="564" spans="6:7">
      <c r="F564" s="60"/>
      <c r="G564" s="60"/>
    </row>
    <row r="565" spans="6:7">
      <c r="F565" s="60"/>
      <c r="G565" s="60"/>
    </row>
    <row r="566" spans="6:7">
      <c r="F566" s="60"/>
      <c r="G566" s="60"/>
    </row>
    <row r="567" spans="6:7">
      <c r="F567" s="60"/>
      <c r="G567" s="60"/>
    </row>
    <row r="568" spans="6:7">
      <c r="F568" s="60"/>
      <c r="G568" s="60"/>
    </row>
    <row r="569" spans="6:7">
      <c r="F569" s="60"/>
      <c r="G569" s="60"/>
    </row>
    <row r="570" spans="6:7">
      <c r="F570" s="60"/>
      <c r="G570" s="60"/>
    </row>
    <row r="571" spans="6:7">
      <c r="F571" s="60"/>
      <c r="G571" s="60"/>
    </row>
    <row r="572" spans="6:7">
      <c r="F572" s="60"/>
      <c r="G572" s="60"/>
    </row>
    <row r="573" spans="6:7">
      <c r="F573" s="60"/>
      <c r="G573" s="60"/>
    </row>
    <row r="574" spans="6:7">
      <c r="F574" s="60"/>
      <c r="G574" s="60"/>
    </row>
    <row r="575" spans="6:7">
      <c r="F575" s="60"/>
      <c r="G575" s="60"/>
    </row>
    <row r="576" spans="6:7">
      <c r="F576" s="60"/>
      <c r="G576" s="60"/>
    </row>
    <row r="577" spans="6:7">
      <c r="F577" s="60"/>
      <c r="G577" s="60"/>
    </row>
    <row r="578" spans="6:7">
      <c r="F578" s="60"/>
      <c r="G578" s="60"/>
    </row>
    <row r="579" spans="6:7">
      <c r="F579" s="60"/>
      <c r="G579" s="60"/>
    </row>
    <row r="580" spans="6:7">
      <c r="F580" s="60"/>
      <c r="G580" s="60"/>
    </row>
    <row r="581" spans="6:7">
      <c r="F581" s="60"/>
      <c r="G581" s="60"/>
    </row>
    <row r="582" spans="6:7">
      <c r="F582" s="60"/>
      <c r="G582" s="60"/>
    </row>
    <row r="583" spans="6:7">
      <c r="F583" s="60"/>
      <c r="G583" s="60"/>
    </row>
    <row r="584" spans="6:7">
      <c r="F584" s="60"/>
      <c r="G584" s="60"/>
    </row>
    <row r="585" spans="6:7">
      <c r="F585" s="60"/>
      <c r="G585" s="60"/>
    </row>
    <row r="586" spans="6:7">
      <c r="F586" s="60"/>
      <c r="G586" s="60"/>
    </row>
    <row r="587" spans="6:7">
      <c r="F587" s="60"/>
      <c r="G587" s="60"/>
    </row>
    <row r="588" spans="6:7">
      <c r="F588" s="60"/>
      <c r="G588" s="60"/>
    </row>
    <row r="589" spans="6:7">
      <c r="F589" s="60"/>
      <c r="G589" s="60"/>
    </row>
    <row r="590" spans="6:7">
      <c r="F590" s="60"/>
      <c r="G590" s="60"/>
    </row>
    <row r="591" spans="6:7">
      <c r="F591" s="60"/>
      <c r="G591" s="60"/>
    </row>
    <row r="592" spans="6:7">
      <c r="F592" s="60"/>
      <c r="G592" s="60"/>
    </row>
    <row r="593" spans="6:7">
      <c r="F593" s="60"/>
      <c r="G593" s="60"/>
    </row>
    <row r="594" spans="6:7">
      <c r="F594" s="60"/>
      <c r="G594" s="60"/>
    </row>
    <row r="595" spans="6:7">
      <c r="F595" s="60"/>
      <c r="G595" s="60"/>
    </row>
    <row r="596" spans="6:7">
      <c r="F596" s="60"/>
      <c r="G596" s="60"/>
    </row>
    <row r="597" spans="6:7">
      <c r="F597" s="60"/>
      <c r="G597" s="60"/>
    </row>
    <row r="598" spans="6:7">
      <c r="F598" s="60"/>
      <c r="G598" s="60"/>
    </row>
    <row r="599" spans="6:7">
      <c r="F599" s="60"/>
      <c r="G599" s="60"/>
    </row>
    <row r="600" spans="6:7">
      <c r="F600" s="60"/>
      <c r="G600" s="60"/>
    </row>
    <row r="601" spans="6:7">
      <c r="F601" s="60"/>
      <c r="G601" s="60"/>
    </row>
    <row r="602" spans="6:7">
      <c r="F602" s="60"/>
      <c r="G602" s="60"/>
    </row>
    <row r="603" spans="6:7">
      <c r="F603" s="60"/>
      <c r="G603" s="60"/>
    </row>
    <row r="604" spans="6:7">
      <c r="F604" s="60"/>
      <c r="G604" s="60"/>
    </row>
    <row r="605" spans="6:7">
      <c r="F605" s="60"/>
      <c r="G605" s="60"/>
    </row>
    <row r="606" spans="6:7">
      <c r="F606" s="60"/>
      <c r="G606" s="60"/>
    </row>
    <row r="607" spans="6:7">
      <c r="F607" s="60"/>
      <c r="G607" s="60"/>
    </row>
    <row r="608" spans="6:7">
      <c r="F608" s="60"/>
      <c r="G608" s="60"/>
    </row>
    <row r="609" spans="6:7">
      <c r="F609" s="60"/>
      <c r="G609" s="60"/>
    </row>
    <row r="610" spans="6:7">
      <c r="F610" s="60"/>
      <c r="G610" s="60"/>
    </row>
    <row r="611" spans="6:7">
      <c r="F611" s="60"/>
      <c r="G611" s="60"/>
    </row>
    <row r="612" spans="6:7">
      <c r="F612" s="60"/>
      <c r="G612" s="60"/>
    </row>
    <row r="613" spans="6:7">
      <c r="F613" s="60"/>
      <c r="G613" s="60"/>
    </row>
    <row r="614" spans="6:7">
      <c r="F614" s="60"/>
      <c r="G614" s="60"/>
    </row>
    <row r="615" spans="6:7">
      <c r="F615" s="60"/>
      <c r="G615" s="60"/>
    </row>
    <row r="616" spans="6:7">
      <c r="F616" s="60"/>
      <c r="G616" s="60"/>
    </row>
    <row r="617" spans="6:7">
      <c r="F617" s="60"/>
      <c r="G617" s="60"/>
    </row>
    <row r="618" spans="6:7">
      <c r="F618" s="60"/>
      <c r="G618" s="60"/>
    </row>
    <row r="619" spans="6:7">
      <c r="F619" s="60"/>
      <c r="G619" s="60"/>
    </row>
    <row r="620" spans="6:7">
      <c r="F620" s="60"/>
      <c r="G620" s="60"/>
    </row>
    <row r="621" spans="6:7">
      <c r="F621" s="60"/>
      <c r="G621" s="60"/>
    </row>
    <row r="622" spans="6:7">
      <c r="F622" s="60"/>
      <c r="G622" s="60"/>
    </row>
    <row r="623" spans="6:7">
      <c r="F623" s="60"/>
      <c r="G623" s="60"/>
    </row>
    <row r="624" spans="6:7">
      <c r="F624" s="60"/>
      <c r="G624" s="60"/>
    </row>
    <row r="625" spans="6:7">
      <c r="F625" s="60"/>
      <c r="G625" s="60"/>
    </row>
    <row r="626" spans="6:7">
      <c r="F626" s="60"/>
      <c r="G626" s="60"/>
    </row>
    <row r="627" spans="6:7">
      <c r="F627" s="60"/>
      <c r="G627" s="60"/>
    </row>
    <row r="628" spans="6:7">
      <c r="F628" s="60"/>
      <c r="G628" s="60"/>
    </row>
    <row r="629" spans="6:7">
      <c r="F629" s="60"/>
      <c r="G629" s="60"/>
    </row>
    <row r="630" spans="6:7">
      <c r="F630" s="60"/>
      <c r="G630" s="60"/>
    </row>
    <row r="631" spans="6:7">
      <c r="F631" s="60"/>
      <c r="G631" s="60"/>
    </row>
    <row r="632" spans="6:7">
      <c r="F632" s="60"/>
      <c r="G632" s="60"/>
    </row>
    <row r="633" spans="6:7">
      <c r="F633" s="60"/>
      <c r="G633" s="60"/>
    </row>
    <row r="634" spans="6:7">
      <c r="F634" s="60"/>
      <c r="G634" s="60"/>
    </row>
    <row r="635" spans="6:7">
      <c r="F635" s="60"/>
      <c r="G635" s="60"/>
    </row>
    <row r="636" spans="6:7">
      <c r="F636" s="60"/>
      <c r="G636" s="60"/>
    </row>
    <row r="637" spans="6:7">
      <c r="F637" s="60"/>
      <c r="G637" s="60"/>
    </row>
    <row r="638" spans="6:7">
      <c r="F638" s="60"/>
      <c r="G638" s="60"/>
    </row>
    <row r="639" spans="6:7">
      <c r="F639" s="60"/>
      <c r="G639" s="60"/>
    </row>
    <row r="640" spans="6:7">
      <c r="F640" s="60"/>
      <c r="G640" s="60"/>
    </row>
    <row r="641" spans="6:7">
      <c r="F641" s="60"/>
      <c r="G641" s="60"/>
    </row>
    <row r="642" spans="6:7">
      <c r="F642" s="60"/>
      <c r="G642" s="60"/>
    </row>
    <row r="643" spans="6:7">
      <c r="F643" s="60"/>
      <c r="G643" s="60"/>
    </row>
    <row r="644" spans="6:7">
      <c r="F644" s="60"/>
      <c r="G644" s="60"/>
    </row>
    <row r="645" spans="6:7">
      <c r="F645" s="60"/>
      <c r="G645" s="60"/>
    </row>
    <row r="646" spans="6:7">
      <c r="F646" s="60"/>
      <c r="G646" s="60"/>
    </row>
    <row r="647" spans="6:7">
      <c r="F647" s="60"/>
      <c r="G647" s="60"/>
    </row>
    <row r="648" spans="6:7">
      <c r="F648" s="60"/>
      <c r="G648" s="60"/>
    </row>
    <row r="649" spans="6:7">
      <c r="F649" s="60"/>
      <c r="G649" s="60"/>
    </row>
    <row r="650" spans="6:7">
      <c r="F650" s="60"/>
      <c r="G650" s="60"/>
    </row>
    <row r="651" spans="6:7">
      <c r="F651" s="60"/>
      <c r="G651" s="60"/>
    </row>
    <row r="652" spans="6:7">
      <c r="F652" s="60"/>
      <c r="G652" s="60"/>
    </row>
    <row r="653" spans="6:7">
      <c r="F653" s="60"/>
      <c r="G653" s="60"/>
    </row>
    <row r="654" spans="6:7">
      <c r="F654" s="60"/>
      <c r="G654" s="60"/>
    </row>
    <row r="655" spans="6:7">
      <c r="F655" s="60"/>
      <c r="G655" s="60"/>
    </row>
    <row r="656" spans="6:7">
      <c r="F656" s="60"/>
      <c r="G656" s="60"/>
    </row>
    <row r="657" spans="6:7">
      <c r="F657" s="60"/>
      <c r="G657" s="60"/>
    </row>
    <row r="658" spans="6:7">
      <c r="F658" s="60"/>
      <c r="G658" s="60"/>
    </row>
    <row r="659" spans="6:7">
      <c r="F659" s="60"/>
      <c r="G659" s="60"/>
    </row>
    <row r="660" spans="6:7">
      <c r="F660" s="60"/>
      <c r="G660" s="60"/>
    </row>
    <row r="661" spans="6:7">
      <c r="F661" s="60"/>
      <c r="G661" s="60"/>
    </row>
    <row r="662" spans="6:7">
      <c r="F662" s="60"/>
      <c r="G662" s="60"/>
    </row>
    <row r="663" spans="6:7">
      <c r="F663" s="60"/>
      <c r="G663" s="60"/>
    </row>
    <row r="664" spans="6:7">
      <c r="F664" s="60"/>
      <c r="G664" s="60"/>
    </row>
    <row r="665" spans="6:7">
      <c r="F665" s="60"/>
      <c r="G665" s="60"/>
    </row>
    <row r="666" spans="6:7">
      <c r="F666" s="60"/>
      <c r="G666" s="60"/>
    </row>
    <row r="667" spans="6:7">
      <c r="F667" s="60"/>
      <c r="G667" s="60"/>
    </row>
    <row r="668" spans="6:7">
      <c r="F668" s="60"/>
      <c r="G668" s="60"/>
    </row>
    <row r="669" spans="6:7">
      <c r="F669" s="60"/>
      <c r="G669" s="60"/>
    </row>
    <row r="670" spans="6:7">
      <c r="F670" s="60"/>
      <c r="G670" s="60"/>
    </row>
    <row r="671" spans="6:7">
      <c r="F671" s="60"/>
      <c r="G671" s="60"/>
    </row>
    <row r="672" spans="6:7">
      <c r="F672" s="60"/>
      <c r="G672" s="60"/>
    </row>
    <row r="673" spans="6:7">
      <c r="F673" s="60"/>
      <c r="G673" s="60"/>
    </row>
    <row r="674" spans="6:7">
      <c r="F674" s="60"/>
      <c r="G674" s="60"/>
    </row>
    <row r="675" spans="6:7">
      <c r="F675" s="60"/>
      <c r="G675" s="60"/>
    </row>
    <row r="676" spans="6:7">
      <c r="F676" s="60"/>
      <c r="G676" s="60"/>
    </row>
    <row r="677" spans="6:7">
      <c r="F677" s="60"/>
      <c r="G677" s="60"/>
    </row>
    <row r="678" spans="6:7">
      <c r="F678" s="60"/>
      <c r="G678" s="60"/>
    </row>
    <row r="679" spans="6:7">
      <c r="F679" s="60"/>
      <c r="G679" s="60"/>
    </row>
    <row r="680" spans="6:7">
      <c r="F680" s="60"/>
      <c r="G680" s="60"/>
    </row>
    <row r="681" spans="6:7">
      <c r="F681" s="60"/>
      <c r="G681" s="60"/>
    </row>
    <row r="682" spans="6:7">
      <c r="F682" s="60"/>
      <c r="G682" s="60"/>
    </row>
    <row r="683" spans="6:7">
      <c r="F683" s="60"/>
      <c r="G683" s="60"/>
    </row>
    <row r="684" spans="6:7">
      <c r="F684" s="60"/>
      <c r="G684" s="60"/>
    </row>
    <row r="685" spans="6:7">
      <c r="F685" s="60"/>
      <c r="G685" s="60"/>
    </row>
    <row r="686" spans="6:7">
      <c r="F686" s="60"/>
      <c r="G686" s="60"/>
    </row>
    <row r="687" spans="6:7">
      <c r="F687" s="60"/>
      <c r="G687" s="60"/>
    </row>
    <row r="688" spans="6:7">
      <c r="F688" s="60"/>
      <c r="G688" s="60"/>
    </row>
    <row r="689" spans="6:7">
      <c r="F689" s="60"/>
      <c r="G689" s="60"/>
    </row>
    <row r="690" spans="6:7">
      <c r="F690" s="60"/>
      <c r="G690" s="60"/>
    </row>
    <row r="691" spans="6:7">
      <c r="F691" s="60"/>
      <c r="G691" s="60"/>
    </row>
    <row r="692" spans="6:7">
      <c r="F692" s="60"/>
      <c r="G692" s="60"/>
    </row>
    <row r="693" spans="6:7">
      <c r="F693" s="60"/>
      <c r="G693" s="60"/>
    </row>
    <row r="694" spans="6:7">
      <c r="F694" s="60"/>
      <c r="G694" s="60"/>
    </row>
    <row r="695" spans="6:7">
      <c r="F695" s="60"/>
      <c r="G695" s="60"/>
    </row>
    <row r="696" spans="6:7">
      <c r="F696" s="60"/>
      <c r="G696" s="60"/>
    </row>
    <row r="697" spans="6:7">
      <c r="F697" s="60"/>
      <c r="G697" s="60"/>
    </row>
    <row r="698" spans="6:7">
      <c r="F698" s="60"/>
      <c r="G698" s="60"/>
    </row>
    <row r="699" spans="6:7">
      <c r="F699" s="60"/>
      <c r="G699" s="60"/>
    </row>
    <row r="700" spans="6:7">
      <c r="F700" s="60"/>
      <c r="G700" s="60"/>
    </row>
    <row r="701" spans="6:7">
      <c r="F701" s="60"/>
      <c r="G701" s="60"/>
    </row>
    <row r="702" spans="6:7">
      <c r="F702" s="60"/>
      <c r="G702" s="60"/>
    </row>
    <row r="703" spans="6:7">
      <c r="F703" s="60"/>
      <c r="G703" s="60"/>
    </row>
    <row r="704" spans="6:7">
      <c r="F704" s="60"/>
      <c r="G704" s="60"/>
    </row>
    <row r="705" spans="6:7">
      <c r="F705" s="60"/>
      <c r="G705" s="60"/>
    </row>
    <row r="706" spans="6:7">
      <c r="F706" s="60"/>
      <c r="G706" s="60"/>
    </row>
    <row r="707" spans="6:7">
      <c r="F707" s="60"/>
      <c r="G707" s="60"/>
    </row>
    <row r="708" spans="6:7">
      <c r="F708" s="60"/>
      <c r="G708" s="60"/>
    </row>
    <row r="709" spans="6:7">
      <c r="F709" s="60"/>
      <c r="G709" s="60"/>
    </row>
    <row r="710" spans="6:7">
      <c r="F710" s="60"/>
      <c r="G710" s="60"/>
    </row>
    <row r="711" spans="6:7">
      <c r="F711" s="60"/>
      <c r="G711" s="60"/>
    </row>
    <row r="712" spans="6:7">
      <c r="F712" s="60"/>
      <c r="G712" s="60"/>
    </row>
    <row r="713" spans="6:7">
      <c r="F713" s="60"/>
      <c r="G713" s="60"/>
    </row>
    <row r="714" spans="6:7">
      <c r="F714" s="60"/>
      <c r="G714" s="60"/>
    </row>
    <row r="715" spans="6:7">
      <c r="F715" s="60"/>
      <c r="G715" s="60"/>
    </row>
    <row r="716" spans="6:7">
      <c r="F716" s="60"/>
      <c r="G716" s="60"/>
    </row>
    <row r="717" spans="6:7">
      <c r="F717" s="60"/>
      <c r="G717" s="60"/>
    </row>
    <row r="718" spans="6:7">
      <c r="F718" s="60"/>
      <c r="G718" s="60"/>
    </row>
    <row r="719" spans="6:7">
      <c r="F719" s="60"/>
      <c r="G719" s="60"/>
    </row>
    <row r="720" spans="6:7">
      <c r="F720" s="60"/>
      <c r="G720" s="60"/>
    </row>
    <row r="721" spans="6:7">
      <c r="F721" s="60"/>
      <c r="G721" s="60"/>
    </row>
    <row r="722" spans="6:7">
      <c r="F722" s="60"/>
      <c r="G722" s="60"/>
    </row>
    <row r="723" spans="6:7">
      <c r="F723" s="60"/>
      <c r="G723" s="60"/>
    </row>
    <row r="724" spans="6:7">
      <c r="F724" s="60"/>
      <c r="G724" s="60"/>
    </row>
    <row r="725" spans="6:7">
      <c r="F725" s="60"/>
      <c r="G725" s="60"/>
    </row>
    <row r="726" spans="6:7">
      <c r="F726" s="60"/>
      <c r="G726" s="60"/>
    </row>
    <row r="727" spans="6:7">
      <c r="F727" s="60"/>
      <c r="G727" s="60"/>
    </row>
    <row r="728" spans="6:7">
      <c r="F728" s="60"/>
      <c r="G728" s="60"/>
    </row>
    <row r="729" spans="6:7">
      <c r="F729" s="60"/>
      <c r="G729" s="60"/>
    </row>
    <row r="730" spans="6:7">
      <c r="F730" s="60"/>
      <c r="G730" s="60"/>
    </row>
    <row r="731" spans="6:7">
      <c r="F731" s="60"/>
      <c r="G731" s="60"/>
    </row>
    <row r="732" spans="6:7">
      <c r="F732" s="60"/>
      <c r="G732" s="60"/>
    </row>
    <row r="733" spans="6:7">
      <c r="F733" s="60"/>
      <c r="G733" s="60"/>
    </row>
    <row r="734" spans="6:7">
      <c r="F734" s="60"/>
      <c r="G734" s="60"/>
    </row>
    <row r="735" spans="6:7">
      <c r="F735" s="60"/>
      <c r="G735" s="60"/>
    </row>
    <row r="736" spans="6:7">
      <c r="F736" s="60"/>
      <c r="G736" s="60"/>
    </row>
    <row r="737" spans="6:7">
      <c r="F737" s="60"/>
      <c r="G737" s="60"/>
    </row>
    <row r="738" spans="6:7">
      <c r="F738" s="60"/>
      <c r="G738" s="60"/>
    </row>
    <row r="739" spans="6:7">
      <c r="F739" s="60"/>
      <c r="G739" s="60"/>
    </row>
    <row r="740" spans="6:7">
      <c r="F740" s="60"/>
      <c r="G740" s="60"/>
    </row>
    <row r="741" spans="6:7">
      <c r="F741" s="60"/>
      <c r="G741" s="60"/>
    </row>
    <row r="742" spans="6:7">
      <c r="F742" s="60"/>
      <c r="G742" s="60"/>
    </row>
    <row r="743" spans="6:7">
      <c r="F743" s="60"/>
      <c r="G743" s="60"/>
    </row>
    <row r="744" spans="6:7">
      <c r="F744" s="60"/>
      <c r="G744" s="60"/>
    </row>
    <row r="745" spans="6:7">
      <c r="F745" s="60"/>
      <c r="G745" s="60"/>
    </row>
    <row r="746" spans="6:7">
      <c r="F746" s="60"/>
      <c r="G746" s="60"/>
    </row>
    <row r="747" spans="6:7">
      <c r="F747" s="60"/>
      <c r="G747" s="60"/>
    </row>
    <row r="748" spans="6:7">
      <c r="F748" s="60"/>
      <c r="G748" s="60"/>
    </row>
    <row r="749" spans="6:7">
      <c r="F749" s="60"/>
      <c r="G749" s="60"/>
    </row>
    <row r="750" spans="6:7">
      <c r="F750" s="60"/>
      <c r="G750" s="60"/>
    </row>
    <row r="751" spans="6:7">
      <c r="F751" s="60"/>
      <c r="G751" s="60"/>
    </row>
    <row r="752" spans="6:7">
      <c r="F752" s="60"/>
      <c r="G752" s="60"/>
    </row>
    <row r="753" spans="6:7">
      <c r="F753" s="60"/>
      <c r="G753" s="60"/>
    </row>
    <row r="754" spans="6:7">
      <c r="F754" s="60"/>
      <c r="G754" s="60"/>
    </row>
    <row r="755" spans="6:7">
      <c r="F755" s="60"/>
      <c r="G755" s="60"/>
    </row>
    <row r="756" spans="6:7">
      <c r="F756" s="60"/>
      <c r="G756" s="60"/>
    </row>
    <row r="757" spans="6:7">
      <c r="F757" s="60"/>
      <c r="G757" s="60"/>
    </row>
    <row r="758" spans="6:7">
      <c r="F758" s="60"/>
      <c r="G758" s="60"/>
    </row>
    <row r="759" spans="6:7">
      <c r="F759" s="60"/>
      <c r="G759" s="60"/>
    </row>
    <row r="760" spans="6:7">
      <c r="F760" s="60"/>
      <c r="G760" s="60"/>
    </row>
    <row r="761" spans="6:7">
      <c r="F761" s="60"/>
      <c r="G761" s="60"/>
    </row>
    <row r="762" spans="6:7">
      <c r="F762" s="60"/>
      <c r="G762" s="60"/>
    </row>
    <row r="763" spans="6:7">
      <c r="F763" s="60"/>
      <c r="G763" s="60"/>
    </row>
    <row r="764" spans="6:7">
      <c r="F764" s="60"/>
      <c r="G764" s="60"/>
    </row>
    <row r="765" spans="6:7">
      <c r="F765" s="60"/>
      <c r="G765" s="60"/>
    </row>
    <row r="766" spans="6:7">
      <c r="F766" s="60"/>
      <c r="G766" s="60"/>
    </row>
    <row r="767" spans="6:7">
      <c r="F767" s="60"/>
      <c r="G767" s="60"/>
    </row>
    <row r="768" spans="6:7">
      <c r="F768" s="60"/>
      <c r="G768" s="60"/>
    </row>
    <row r="769" spans="6:7">
      <c r="F769" s="60"/>
      <c r="G769" s="60"/>
    </row>
    <row r="770" spans="6:7">
      <c r="F770" s="60"/>
      <c r="G770" s="60"/>
    </row>
    <row r="771" spans="6:7">
      <c r="F771" s="60"/>
      <c r="G771" s="60"/>
    </row>
    <row r="772" spans="6:7">
      <c r="F772" s="60"/>
      <c r="G772" s="60"/>
    </row>
    <row r="773" spans="6:7">
      <c r="F773" s="60"/>
      <c r="G773" s="60"/>
    </row>
    <row r="774" spans="6:7">
      <c r="F774" s="60"/>
      <c r="G774" s="60"/>
    </row>
    <row r="775" spans="6:7">
      <c r="F775" s="60"/>
      <c r="G775" s="60"/>
    </row>
    <row r="776" spans="6:7">
      <c r="F776" s="60"/>
      <c r="G776" s="60"/>
    </row>
    <row r="777" spans="6:7">
      <c r="F777" s="60"/>
      <c r="G777" s="60"/>
    </row>
    <row r="778" spans="6:7">
      <c r="F778" s="60"/>
      <c r="G778" s="60"/>
    </row>
    <row r="779" spans="6:7">
      <c r="F779" s="60"/>
      <c r="G779" s="60"/>
    </row>
    <row r="780" spans="6:7">
      <c r="F780" s="60"/>
      <c r="G780" s="60"/>
    </row>
    <row r="781" spans="6:7">
      <c r="F781" s="60"/>
      <c r="G781" s="60"/>
    </row>
    <row r="782" spans="6:7">
      <c r="F782" s="60"/>
      <c r="G782" s="60"/>
    </row>
    <row r="783" spans="6:7">
      <c r="F783" s="60"/>
      <c r="G783" s="60"/>
    </row>
    <row r="784" spans="6:7">
      <c r="F784" s="60"/>
      <c r="G784" s="60"/>
    </row>
    <row r="785" spans="6:7">
      <c r="F785" s="60"/>
      <c r="G785" s="60"/>
    </row>
    <row r="786" spans="6:7">
      <c r="F786" s="60"/>
      <c r="G786" s="60"/>
    </row>
    <row r="787" spans="6:7">
      <c r="F787" s="60"/>
      <c r="G787" s="60"/>
    </row>
    <row r="788" spans="6:7">
      <c r="F788" s="60"/>
      <c r="G788" s="60"/>
    </row>
    <row r="789" spans="6:7">
      <c r="F789" s="60"/>
      <c r="G789" s="60"/>
    </row>
    <row r="790" spans="6:7">
      <c r="F790" s="60"/>
      <c r="G790" s="60"/>
    </row>
    <row r="791" spans="6:7">
      <c r="F791" s="60"/>
      <c r="G791" s="60"/>
    </row>
    <row r="792" spans="6:7">
      <c r="F792" s="60"/>
      <c r="G792" s="60"/>
    </row>
    <row r="793" spans="6:7">
      <c r="F793" s="60"/>
      <c r="G793" s="60"/>
    </row>
    <row r="794" spans="6:7">
      <c r="F794" s="60"/>
      <c r="G794" s="60"/>
    </row>
    <row r="795" spans="6:7">
      <c r="F795" s="60"/>
      <c r="G795" s="60"/>
    </row>
    <row r="796" spans="6:7">
      <c r="F796" s="60"/>
      <c r="G796" s="60"/>
    </row>
    <row r="797" spans="6:7">
      <c r="F797" s="60"/>
      <c r="G797" s="60"/>
    </row>
    <row r="798" spans="6:7">
      <c r="F798" s="60"/>
      <c r="G798" s="60"/>
    </row>
    <row r="799" spans="6:7">
      <c r="F799" s="60"/>
      <c r="G799" s="60"/>
    </row>
    <row r="800" spans="6:7">
      <c r="F800" s="60"/>
      <c r="G800" s="60"/>
    </row>
    <row r="801" spans="6:7">
      <c r="F801" s="60"/>
      <c r="G801" s="60"/>
    </row>
    <row r="802" spans="6:7">
      <c r="F802" s="60"/>
      <c r="G802" s="60"/>
    </row>
    <row r="803" spans="6:7">
      <c r="F803" s="60"/>
      <c r="G803" s="60"/>
    </row>
    <row r="804" spans="6:7">
      <c r="F804" s="60"/>
      <c r="G804" s="60"/>
    </row>
    <row r="805" spans="6:7">
      <c r="F805" s="60"/>
      <c r="G805" s="60"/>
    </row>
    <row r="806" spans="6:7">
      <c r="F806" s="60"/>
      <c r="G806" s="60"/>
    </row>
    <row r="807" spans="6:7">
      <c r="F807" s="60"/>
      <c r="G807" s="60"/>
    </row>
    <row r="808" spans="6:7">
      <c r="F808" s="60"/>
      <c r="G808" s="60"/>
    </row>
    <row r="809" spans="6:7">
      <c r="F809" s="60"/>
      <c r="G809" s="60"/>
    </row>
    <row r="810" spans="6:7">
      <c r="F810" s="60"/>
      <c r="G810" s="60"/>
    </row>
    <row r="811" spans="6:7">
      <c r="F811" s="60"/>
      <c r="G811" s="60"/>
    </row>
    <row r="812" spans="6:7">
      <c r="F812" s="60"/>
      <c r="G812" s="60"/>
    </row>
    <row r="813" spans="6:7">
      <c r="F813" s="60"/>
      <c r="G813" s="60"/>
    </row>
    <row r="814" spans="6:7">
      <c r="F814" s="60"/>
      <c r="G814" s="60"/>
    </row>
    <row r="815" spans="6:7">
      <c r="F815" s="60"/>
      <c r="G815" s="60"/>
    </row>
    <row r="816" spans="6:7">
      <c r="F816" s="60"/>
      <c r="G816" s="60"/>
    </row>
    <row r="817" spans="6:7">
      <c r="F817" s="60"/>
      <c r="G817" s="60"/>
    </row>
    <row r="818" spans="6:7">
      <c r="F818" s="60"/>
      <c r="G818" s="60"/>
    </row>
    <row r="819" spans="6:7">
      <c r="F819" s="60"/>
      <c r="G819" s="60"/>
    </row>
  </sheetData>
  <mergeCells count="10">
    <mergeCell ref="K7:L7"/>
    <mergeCell ref="M7:M8"/>
    <mergeCell ref="A42:B42"/>
    <mergeCell ref="F3:J3"/>
    <mergeCell ref="A7:B8"/>
    <mergeCell ref="C7:C8"/>
    <mergeCell ref="D7:D8"/>
    <mergeCell ref="E7:G7"/>
    <mergeCell ref="H7:J7"/>
    <mergeCell ref="C3:D3"/>
  </mergeCells>
  <phoneticPr fontId="3"/>
  <printOptions horizontalCentered="1" gridLinesSet="0"/>
  <pageMargins left="0.23622047244094491" right="0" top="0.86614173228346458" bottom="0.39370078740157483" header="0.43307086614173229" footer="0.19685039370078741"/>
  <pageSetup paperSize="9" scale="98" firstPageNumber="51" orientation="landscape" r:id="rId1"/>
  <headerFooter alignWithMargins="0">
    <oddFooter xml:space="preserve">&amp;C－ &amp;P －&amp;R&amp;"ＭＳ ゴシック,標準"&amp;10 1998.06.01 制定
2002.04.01 改訂  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TextBox1">
          <controlPr defaultSize="0" print="0" autoLine="0" autoPict="0" linkedCell="C6" r:id="rId5">
            <anchor moveWithCells="1">
              <from>
                <xdr:col>11</xdr:col>
                <xdr:colOff>733425</xdr:colOff>
                <xdr:row>1</xdr:row>
                <xdr:rowOff>66675</xdr:rowOff>
              </from>
              <to>
                <xdr:col>12</xdr:col>
                <xdr:colOff>876300</xdr:colOff>
                <xdr:row>2</xdr:row>
                <xdr:rowOff>85725</xdr:rowOff>
              </to>
            </anchor>
          </controlPr>
        </control>
      </mc:Choice>
      <mc:Fallback>
        <control shapeId="1025" r:id="rId4" name="Tex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253">
    <tabColor rgb="FFFFC000"/>
  </sheetPr>
  <dimension ref="A1:O819"/>
  <sheetViews>
    <sheetView showGridLines="0" tabSelected="1" view="pageBreakPreview" zoomScaleNormal="100" zoomScaleSheetLayoutView="100" workbookViewId="0">
      <pane xSplit="13" ySplit="8" topLeftCell="N9" activePane="bottomRight" state="frozen"/>
      <selection activeCell="R7" sqref="R7"/>
      <selection pane="topRight" activeCell="R7" sqref="R7"/>
      <selection pane="bottomLeft" activeCell="R7" sqref="R7"/>
      <selection pane="bottomRight" activeCell="F3" sqref="F3:J3"/>
    </sheetView>
  </sheetViews>
  <sheetFormatPr defaultColWidth="9" defaultRowHeight="12"/>
  <cols>
    <col min="1" max="1" width="1.625" style="56" customWidth="1"/>
    <col min="2" max="2" width="21.625" style="57" customWidth="1"/>
    <col min="3" max="3" width="18.625" style="36" customWidth="1"/>
    <col min="4" max="4" width="5.375" style="58" customWidth="1"/>
    <col min="5" max="5" width="10.625" style="36" customWidth="1"/>
    <col min="6" max="6" width="9.625" style="36" customWidth="1"/>
    <col min="7" max="7" width="10.875" style="36" customWidth="1"/>
    <col min="8" max="8" width="10.625" style="36" customWidth="1"/>
    <col min="9" max="9" width="9.625" style="36" customWidth="1"/>
    <col min="10" max="10" width="10.875" style="36" customWidth="1"/>
    <col min="11" max="11" width="12.125" style="36" customWidth="1"/>
    <col min="12" max="12" width="13" style="36" customWidth="1"/>
    <col min="13" max="13" width="13.125" style="36" customWidth="1"/>
    <col min="14" max="14" width="9" style="36"/>
    <col min="15" max="15" width="9" style="64"/>
    <col min="16" max="16384" width="9" style="36"/>
  </cols>
  <sheetData>
    <row r="1" spans="1:15" s="10" customFormat="1" ht="18" customHeight="1">
      <c r="A1" s="1"/>
      <c r="B1" s="71" t="s">
        <v>20</v>
      </c>
      <c r="C1" s="3"/>
      <c r="D1" s="4"/>
      <c r="E1" s="5"/>
      <c r="F1" s="5"/>
      <c r="G1" s="6"/>
      <c r="H1" s="7"/>
      <c r="I1" s="7"/>
      <c r="J1" s="5"/>
      <c r="K1" s="5"/>
      <c r="L1" s="8"/>
      <c r="M1" s="9"/>
      <c r="O1" s="63"/>
    </row>
    <row r="2" spans="1:15" s="10" customFormat="1" ht="20.100000000000001" customHeight="1">
      <c r="A2" s="11"/>
      <c r="B2" s="61"/>
      <c r="C2" s="61"/>
      <c r="D2" s="61"/>
      <c r="E2" s="12"/>
      <c r="F2" s="12"/>
      <c r="G2" s="13"/>
      <c r="H2" s="14"/>
      <c r="I2" s="14"/>
      <c r="J2" s="15"/>
      <c r="K2" s="12"/>
      <c r="L2" s="16"/>
      <c r="M2" s="17"/>
      <c r="O2" s="63"/>
    </row>
    <row r="3" spans="1:15" s="10" customFormat="1" ht="20.100000000000001" customHeight="1" thickBot="1">
      <c r="A3" s="11"/>
      <c r="B3" s="32" t="s">
        <v>16</v>
      </c>
      <c r="C3" s="84" t="s">
        <v>24</v>
      </c>
      <c r="D3" s="84"/>
      <c r="E3" s="12"/>
      <c r="F3" s="77" t="s">
        <v>15</v>
      </c>
      <c r="G3" s="77"/>
      <c r="H3" s="77"/>
      <c r="I3" s="77"/>
      <c r="J3" s="77"/>
      <c r="K3" s="12"/>
      <c r="L3" s="16"/>
      <c r="M3" s="17"/>
      <c r="O3" s="63"/>
    </row>
    <row r="4" spans="1:15" s="10" customFormat="1" ht="18" customHeight="1">
      <c r="A4" s="11"/>
      <c r="B4" s="18" t="str">
        <f>IF(C4="","",IF(L42&gt;0,"増",IF(L42&lt;0,"減",IF(L42=0,"増減",""))))</f>
        <v/>
      </c>
      <c r="C4" s="19" t="str">
        <f>IF(J42&lt;&gt;"",ABS(L42),"")</f>
        <v/>
      </c>
      <c r="D4" s="20" t="str">
        <f>IF(C4="","","円")</f>
        <v/>
      </c>
      <c r="E4" s="21"/>
      <c r="F4" s="21"/>
      <c r="G4" s="21"/>
      <c r="H4" s="21"/>
      <c r="I4" s="21"/>
      <c r="J4" s="21"/>
      <c r="K4" s="21"/>
      <c r="L4" s="12"/>
      <c r="M4" s="22"/>
      <c r="O4" s="62"/>
    </row>
    <row r="5" spans="1:15" s="10" customFormat="1" ht="18" customHeight="1">
      <c r="A5" s="11"/>
      <c r="B5" s="23" t="s">
        <v>0</v>
      </c>
      <c r="C5" s="24">
        <f>IF(J42&lt;&gt;"",J42,G42)</f>
        <v>150000</v>
      </c>
      <c r="D5" s="25" t="s">
        <v>1</v>
      </c>
      <c r="E5" s="21"/>
      <c r="F5" s="26"/>
      <c r="G5" s="21"/>
      <c r="H5" s="21"/>
      <c r="I5" s="21"/>
      <c r="J5" s="21"/>
      <c r="K5" s="21"/>
      <c r="L5" s="27"/>
      <c r="M5" s="28"/>
      <c r="O5" s="62"/>
    </row>
    <row r="6" spans="1:15" s="10" customFormat="1" ht="14.1" customHeight="1">
      <c r="A6" s="29" t="s">
        <v>2</v>
      </c>
      <c r="B6" s="30">
        <f>(ROW(A42)-4)/19</f>
        <v>2</v>
      </c>
      <c r="C6" s="31" t="s">
        <v>13</v>
      </c>
      <c r="D6" s="32"/>
      <c r="E6" s="33"/>
      <c r="F6" s="33"/>
      <c r="G6" s="33"/>
      <c r="H6" s="33"/>
      <c r="I6" s="33"/>
      <c r="J6" s="33"/>
      <c r="K6" s="33"/>
      <c r="L6" s="34"/>
      <c r="M6" s="35"/>
      <c r="O6" s="63"/>
    </row>
    <row r="7" spans="1:15" ht="20.100000000000001" customHeight="1">
      <c r="A7" s="78" t="s">
        <v>3</v>
      </c>
      <c r="B7" s="79"/>
      <c r="C7" s="80" t="s">
        <v>4</v>
      </c>
      <c r="D7" s="81" t="s">
        <v>5</v>
      </c>
      <c r="E7" s="72" t="s">
        <v>6</v>
      </c>
      <c r="F7" s="82"/>
      <c r="G7" s="73"/>
      <c r="H7" s="72" t="s">
        <v>7</v>
      </c>
      <c r="I7" s="82"/>
      <c r="J7" s="73"/>
      <c r="K7" s="72" t="s">
        <v>8</v>
      </c>
      <c r="L7" s="73"/>
      <c r="M7" s="74" t="s">
        <v>9</v>
      </c>
      <c r="O7" s="63"/>
    </row>
    <row r="8" spans="1:15" ht="20.100000000000001" customHeight="1">
      <c r="A8" s="78"/>
      <c r="B8" s="79"/>
      <c r="C8" s="80"/>
      <c r="D8" s="81"/>
      <c r="E8" s="37" t="s">
        <v>10</v>
      </c>
      <c r="F8" s="37" t="s">
        <v>11</v>
      </c>
      <c r="G8" s="38" t="s">
        <v>12</v>
      </c>
      <c r="H8" s="37" t="s">
        <v>10</v>
      </c>
      <c r="I8" s="37" t="s">
        <v>11</v>
      </c>
      <c r="J8" s="38" t="s">
        <v>12</v>
      </c>
      <c r="K8" s="37" t="s">
        <v>10</v>
      </c>
      <c r="L8" s="38" t="s">
        <v>12</v>
      </c>
      <c r="M8" s="74"/>
    </row>
    <row r="9" spans="1:15" s="10" customFormat="1" ht="27" customHeight="1">
      <c r="A9" s="39"/>
      <c r="B9" s="69" t="s">
        <v>25</v>
      </c>
      <c r="C9" s="41"/>
      <c r="D9" s="42"/>
      <c r="E9" s="43"/>
      <c r="F9" s="44"/>
      <c r="G9" s="45"/>
      <c r="H9" s="43"/>
      <c r="I9" s="44"/>
      <c r="J9" s="45"/>
      <c r="K9" s="46"/>
      <c r="L9" s="47"/>
      <c r="M9" s="48"/>
      <c r="O9" s="62" t="s">
        <v>17</v>
      </c>
    </row>
    <row r="10" spans="1:15" s="10" customFormat="1" ht="27" customHeight="1">
      <c r="A10" s="39"/>
      <c r="B10" s="69" t="s">
        <v>26</v>
      </c>
      <c r="C10" s="65"/>
      <c r="D10" s="66"/>
      <c r="E10" s="67"/>
      <c r="F10" s="68"/>
      <c r="G10" s="45"/>
      <c r="H10" s="43"/>
      <c r="I10" s="44"/>
      <c r="J10" s="45"/>
      <c r="K10" s="43"/>
      <c r="L10" s="45"/>
      <c r="M10" s="48"/>
      <c r="O10" s="63" t="s">
        <v>18</v>
      </c>
    </row>
    <row r="11" spans="1:15" s="10" customFormat="1" ht="27" customHeight="1">
      <c r="A11" s="39"/>
      <c r="B11" s="40" t="s">
        <v>27</v>
      </c>
      <c r="C11" s="41" t="s">
        <v>28</v>
      </c>
      <c r="D11" s="42" t="s">
        <v>29</v>
      </c>
      <c r="E11" s="43">
        <v>60</v>
      </c>
      <c r="F11" s="44">
        <v>600</v>
      </c>
      <c r="G11" s="45">
        <f t="shared" ref="G11" si="0">ROUND(E11*F11,0)</f>
        <v>36000</v>
      </c>
      <c r="H11" s="43"/>
      <c r="I11" s="44"/>
      <c r="J11" s="45"/>
      <c r="K11" s="43"/>
      <c r="L11" s="45"/>
      <c r="M11" s="48"/>
      <c r="O11" s="63" t="s">
        <v>23</v>
      </c>
    </row>
    <row r="12" spans="1:15" s="10" customFormat="1" ht="27" customHeight="1">
      <c r="A12" s="39"/>
      <c r="B12" s="40" t="s">
        <v>27</v>
      </c>
      <c r="C12" s="41" t="s">
        <v>30</v>
      </c>
      <c r="D12" s="42" t="s">
        <v>29</v>
      </c>
      <c r="E12" s="43">
        <v>5</v>
      </c>
      <c r="F12" s="44">
        <v>850</v>
      </c>
      <c r="G12" s="45">
        <f>ROUND(E12*F12,0)</f>
        <v>4250</v>
      </c>
      <c r="H12" s="43"/>
      <c r="I12" s="44"/>
      <c r="J12" s="45"/>
      <c r="K12" s="43"/>
      <c r="L12" s="45"/>
      <c r="M12" s="48" t="s">
        <v>13</v>
      </c>
      <c r="O12" s="63" t="s">
        <v>19</v>
      </c>
    </row>
    <row r="13" spans="1:15" s="10" customFormat="1" ht="27" customHeight="1">
      <c r="A13" s="39"/>
      <c r="B13" s="69" t="s">
        <v>38</v>
      </c>
      <c r="C13" s="65" t="s">
        <v>39</v>
      </c>
      <c r="D13" s="66" t="s">
        <v>40</v>
      </c>
      <c r="E13" s="43">
        <v>10</v>
      </c>
      <c r="F13" s="44">
        <v>150</v>
      </c>
      <c r="G13" s="45">
        <f t="shared" ref="G13" si="1">ROUND(E13*F13,0)</f>
        <v>1500</v>
      </c>
      <c r="H13" s="43"/>
      <c r="I13" s="44"/>
      <c r="J13" s="45"/>
      <c r="K13" s="43"/>
      <c r="L13" s="45"/>
      <c r="M13" s="48"/>
      <c r="O13" s="63" t="s">
        <v>21</v>
      </c>
    </row>
    <row r="14" spans="1:15" s="10" customFormat="1" ht="27" customHeight="1">
      <c r="A14" s="39"/>
      <c r="B14" s="69" t="s">
        <v>34</v>
      </c>
      <c r="C14" s="65" t="s">
        <v>13</v>
      </c>
      <c r="D14" s="66" t="s">
        <v>35</v>
      </c>
      <c r="E14" s="67">
        <v>1</v>
      </c>
      <c r="F14" s="68">
        <v>30000</v>
      </c>
      <c r="G14" s="45">
        <f t="shared" ref="G14" si="2">ROUND(E14*F14,0)</f>
        <v>30000</v>
      </c>
      <c r="H14" s="43"/>
      <c r="I14" s="44"/>
      <c r="J14" s="45"/>
      <c r="K14" s="43"/>
      <c r="L14" s="45"/>
      <c r="M14" s="48"/>
      <c r="O14" s="63" t="s">
        <v>22</v>
      </c>
    </row>
    <row r="15" spans="1:15" s="10" customFormat="1" ht="27" customHeight="1">
      <c r="A15" s="39"/>
      <c r="B15" s="69"/>
      <c r="C15" s="65"/>
      <c r="D15" s="66"/>
      <c r="E15" s="67"/>
      <c r="F15" s="68"/>
      <c r="G15" s="45"/>
      <c r="H15" s="43"/>
      <c r="I15" s="44"/>
      <c r="J15" s="45"/>
      <c r="K15" s="43"/>
      <c r="L15" s="45"/>
      <c r="M15" s="48" t="s">
        <v>13</v>
      </c>
      <c r="O15" s="63" t="s">
        <v>44</v>
      </c>
    </row>
    <row r="16" spans="1:15" s="10" customFormat="1" ht="27" customHeight="1">
      <c r="A16" s="39"/>
      <c r="B16" s="40"/>
      <c r="C16" s="41"/>
      <c r="D16" s="42"/>
      <c r="E16" s="43"/>
      <c r="F16" s="44"/>
      <c r="G16" s="45"/>
      <c r="H16" s="43"/>
      <c r="I16" s="44"/>
      <c r="J16" s="45"/>
      <c r="K16" s="43"/>
      <c r="L16" s="45"/>
      <c r="M16" s="48" t="s">
        <v>13</v>
      </c>
    </row>
    <row r="17" spans="1:15" s="10" customFormat="1" ht="27" customHeight="1">
      <c r="A17" s="39"/>
      <c r="B17" s="40"/>
      <c r="C17" s="41"/>
      <c r="D17" s="42"/>
      <c r="E17" s="43"/>
      <c r="F17" s="44"/>
      <c r="G17" s="45"/>
      <c r="H17" s="43"/>
      <c r="I17" s="44"/>
      <c r="J17" s="45"/>
      <c r="K17" s="43"/>
      <c r="L17" s="45"/>
      <c r="M17" s="48" t="s">
        <v>13</v>
      </c>
    </row>
    <row r="18" spans="1:15" s="10" customFormat="1" ht="27" customHeight="1">
      <c r="A18" s="39"/>
      <c r="B18" s="40" t="s">
        <v>27</v>
      </c>
      <c r="C18" s="41" t="s">
        <v>28</v>
      </c>
      <c r="D18" s="42" t="s">
        <v>29</v>
      </c>
      <c r="E18" s="43">
        <v>60</v>
      </c>
      <c r="F18" s="44">
        <v>600</v>
      </c>
      <c r="G18" s="45">
        <f t="shared" ref="G18:G40" si="3">ROUND(E18*F18,0)</f>
        <v>36000</v>
      </c>
      <c r="H18" s="43">
        <v>80</v>
      </c>
      <c r="I18" s="44">
        <v>600</v>
      </c>
      <c r="J18" s="45">
        <f t="shared" ref="J18:J19" si="4">ROUND(H18*I18,0)</f>
        <v>48000</v>
      </c>
      <c r="K18" s="43">
        <f>SUM(H18-E18)</f>
        <v>20</v>
      </c>
      <c r="L18" s="45">
        <f>SUM(J18-G18)</f>
        <v>12000</v>
      </c>
      <c r="M18" s="70" t="s">
        <v>36</v>
      </c>
      <c r="O18" s="63"/>
    </row>
    <row r="19" spans="1:15" s="10" customFormat="1" ht="27" customHeight="1">
      <c r="A19" s="39"/>
      <c r="B19" s="40" t="s">
        <v>27</v>
      </c>
      <c r="C19" s="41" t="s">
        <v>30</v>
      </c>
      <c r="D19" s="42" t="s">
        <v>29</v>
      </c>
      <c r="E19" s="43">
        <v>5</v>
      </c>
      <c r="F19" s="44">
        <v>900</v>
      </c>
      <c r="G19" s="45">
        <f t="shared" si="3"/>
        <v>4500</v>
      </c>
      <c r="H19" s="43">
        <v>3</v>
      </c>
      <c r="I19" s="44">
        <v>900</v>
      </c>
      <c r="J19" s="45">
        <f t="shared" si="4"/>
        <v>2700</v>
      </c>
      <c r="K19" s="43">
        <f>SUM(H19-E19)</f>
        <v>-2</v>
      </c>
      <c r="L19" s="45">
        <f>SUM(J19-G19)</f>
        <v>-1800</v>
      </c>
      <c r="M19" s="70" t="s">
        <v>37</v>
      </c>
      <c r="O19" s="63"/>
    </row>
    <row r="20" spans="1:15" s="10" customFormat="1" ht="27" customHeight="1">
      <c r="A20" s="39"/>
      <c r="B20" s="69" t="s">
        <v>38</v>
      </c>
      <c r="C20" s="65" t="s">
        <v>39</v>
      </c>
      <c r="D20" s="66" t="s">
        <v>40</v>
      </c>
      <c r="E20" s="43">
        <v>10</v>
      </c>
      <c r="F20" s="44">
        <v>150</v>
      </c>
      <c r="G20" s="45">
        <f t="shared" si="3"/>
        <v>1500</v>
      </c>
      <c r="H20" s="43">
        <v>0</v>
      </c>
      <c r="I20" s="44">
        <v>150</v>
      </c>
      <c r="J20" s="45">
        <f t="shared" ref="J20" si="5">ROUND(H20*I20,0)</f>
        <v>0</v>
      </c>
      <c r="K20" s="43">
        <f t="shared" ref="K20" si="6">SUM(H20-E20)</f>
        <v>-10</v>
      </c>
      <c r="L20" s="45">
        <f t="shared" ref="L20" si="7">SUM(J20-G20)</f>
        <v>-1500</v>
      </c>
      <c r="M20" s="70" t="s">
        <v>42</v>
      </c>
      <c r="O20" s="63"/>
    </row>
    <row r="21" spans="1:15" s="10" customFormat="1" ht="27" customHeight="1">
      <c r="A21" s="39"/>
      <c r="B21" s="69" t="s">
        <v>38</v>
      </c>
      <c r="C21" s="65" t="s">
        <v>41</v>
      </c>
      <c r="D21" s="66" t="s">
        <v>40</v>
      </c>
      <c r="E21" s="67">
        <v>0</v>
      </c>
      <c r="F21" s="68">
        <v>200</v>
      </c>
      <c r="G21" s="45">
        <f t="shared" ref="G21" si="8">ROUND(E21*F21,0)</f>
        <v>0</v>
      </c>
      <c r="H21" s="67">
        <v>10</v>
      </c>
      <c r="I21" s="68">
        <v>200</v>
      </c>
      <c r="J21" s="45">
        <f t="shared" ref="J21" si="9">ROUND(H21*I21,0)</f>
        <v>2000</v>
      </c>
      <c r="K21" s="43">
        <f t="shared" ref="K21" si="10">SUM(H21-E21)</f>
        <v>10</v>
      </c>
      <c r="L21" s="45">
        <f t="shared" ref="L21" si="11">SUM(J21-G21)</f>
        <v>2000</v>
      </c>
      <c r="M21" s="70" t="s">
        <v>43</v>
      </c>
      <c r="O21" s="63"/>
    </row>
    <row r="22" spans="1:15" s="10" customFormat="1" ht="27" customHeight="1">
      <c r="A22" s="39"/>
      <c r="B22" s="69" t="s">
        <v>34</v>
      </c>
      <c r="C22" s="65" t="s">
        <v>13</v>
      </c>
      <c r="D22" s="66" t="s">
        <v>35</v>
      </c>
      <c r="E22" s="67">
        <v>1</v>
      </c>
      <c r="F22" s="68">
        <v>30000</v>
      </c>
      <c r="G22" s="45">
        <f t="shared" si="3"/>
        <v>30000</v>
      </c>
      <c r="H22" s="67">
        <v>0</v>
      </c>
      <c r="I22" s="68">
        <v>30000</v>
      </c>
      <c r="J22" s="45">
        <f t="shared" ref="J22" si="12">ROUND(H22*I22,0)</f>
        <v>0</v>
      </c>
      <c r="K22" s="43">
        <f t="shared" ref="K22" si="13">SUM(H22-E22)</f>
        <v>-1</v>
      </c>
      <c r="L22" s="45">
        <f t="shared" ref="L22" si="14">SUM(J22-G22)</f>
        <v>-30000</v>
      </c>
      <c r="M22" s="70" t="s">
        <v>42</v>
      </c>
      <c r="O22" s="63"/>
    </row>
    <row r="23" spans="1:15" s="10" customFormat="1" ht="27" customHeight="1">
      <c r="A23" s="39"/>
      <c r="B23" s="69" t="s">
        <v>34</v>
      </c>
      <c r="C23" s="65" t="s">
        <v>13</v>
      </c>
      <c r="D23" s="66" t="s">
        <v>35</v>
      </c>
      <c r="E23" s="67">
        <v>0</v>
      </c>
      <c r="F23" s="68">
        <v>35000</v>
      </c>
      <c r="G23" s="45">
        <f t="shared" ref="G23" si="15">ROUND(E23*F23,0)</f>
        <v>0</v>
      </c>
      <c r="H23" s="67">
        <v>1</v>
      </c>
      <c r="I23" s="68">
        <v>35000</v>
      </c>
      <c r="J23" s="45">
        <f t="shared" ref="J23" si="16">ROUND(H23*I23,0)</f>
        <v>35000</v>
      </c>
      <c r="K23" s="43">
        <f t="shared" ref="K23" si="17">SUM(H23-E23)</f>
        <v>1</v>
      </c>
      <c r="L23" s="45">
        <f t="shared" ref="L23" si="18">SUM(J23-G23)</f>
        <v>35000</v>
      </c>
      <c r="M23" s="70" t="s">
        <v>43</v>
      </c>
      <c r="O23" s="63"/>
    </row>
    <row r="24" spans="1:15" s="10" customFormat="1" ht="27" customHeight="1">
      <c r="A24" s="39"/>
      <c r="B24" s="40"/>
      <c r="C24" s="41"/>
      <c r="D24" s="42"/>
      <c r="E24" s="43"/>
      <c r="F24" s="44"/>
      <c r="G24" s="45">
        <f t="shared" si="3"/>
        <v>0</v>
      </c>
      <c r="H24" s="43"/>
      <c r="I24" s="44"/>
      <c r="J24" s="45"/>
      <c r="K24" s="43"/>
      <c r="L24" s="45"/>
      <c r="M24" s="48" t="s">
        <v>13</v>
      </c>
      <c r="O24" s="63"/>
    </row>
    <row r="25" spans="1:15" s="10" customFormat="1" ht="27" customHeight="1">
      <c r="A25" s="39"/>
      <c r="B25" s="40"/>
      <c r="C25" s="41"/>
      <c r="D25" s="42"/>
      <c r="E25" s="43"/>
      <c r="F25" s="44"/>
      <c r="G25" s="45">
        <f t="shared" si="3"/>
        <v>0</v>
      </c>
      <c r="H25" s="43"/>
      <c r="I25" s="44"/>
      <c r="J25" s="45"/>
      <c r="K25" s="43"/>
      <c r="L25" s="45"/>
      <c r="M25" s="48"/>
      <c r="O25" s="63"/>
    </row>
    <row r="26" spans="1:15" s="10" customFormat="1" ht="27" customHeight="1">
      <c r="A26" s="39"/>
      <c r="B26" s="40"/>
      <c r="C26" s="41"/>
      <c r="D26" s="42"/>
      <c r="E26" s="43"/>
      <c r="F26" s="44"/>
      <c r="G26" s="45">
        <f t="shared" si="3"/>
        <v>0</v>
      </c>
      <c r="H26" s="43"/>
      <c r="I26" s="44"/>
      <c r="J26" s="45"/>
      <c r="K26" s="43"/>
      <c r="L26" s="45"/>
      <c r="M26" s="48"/>
      <c r="O26" s="63"/>
    </row>
    <row r="27" spans="1:15" s="10" customFormat="1" ht="27" customHeight="1">
      <c r="A27" s="39"/>
      <c r="B27" s="40"/>
      <c r="C27" s="41"/>
      <c r="D27" s="42"/>
      <c r="E27" s="43"/>
      <c r="F27" s="44"/>
      <c r="G27" s="45">
        <f t="shared" si="3"/>
        <v>0</v>
      </c>
      <c r="H27" s="43"/>
      <c r="I27" s="44"/>
      <c r="J27" s="45"/>
      <c r="K27" s="43"/>
      <c r="L27" s="45"/>
      <c r="M27" s="48"/>
      <c r="O27" s="63"/>
    </row>
    <row r="28" spans="1:15" s="10" customFormat="1" ht="27" customHeight="1">
      <c r="A28" s="39"/>
      <c r="B28" s="40"/>
      <c r="C28" s="41"/>
      <c r="D28" s="42"/>
      <c r="E28" s="43"/>
      <c r="F28" s="44"/>
      <c r="G28" s="45">
        <f t="shared" si="3"/>
        <v>0</v>
      </c>
      <c r="H28" s="43"/>
      <c r="I28" s="44"/>
      <c r="J28" s="45"/>
      <c r="K28" s="43"/>
      <c r="L28" s="45"/>
      <c r="M28" s="48"/>
      <c r="O28" s="63"/>
    </row>
    <row r="29" spans="1:15" s="10" customFormat="1" ht="27" customHeight="1">
      <c r="A29" s="39"/>
      <c r="B29" s="40"/>
      <c r="C29" s="41"/>
      <c r="D29" s="42"/>
      <c r="E29" s="43"/>
      <c r="F29" s="44"/>
      <c r="G29" s="45">
        <f t="shared" si="3"/>
        <v>0</v>
      </c>
      <c r="H29" s="43"/>
      <c r="I29" s="44"/>
      <c r="J29" s="45"/>
      <c r="K29" s="43"/>
      <c r="L29" s="45"/>
      <c r="M29" s="48"/>
      <c r="O29" s="63"/>
    </row>
    <row r="30" spans="1:15" s="10" customFormat="1" ht="27" customHeight="1">
      <c r="A30" s="39"/>
      <c r="B30" s="40"/>
      <c r="C30" s="41"/>
      <c r="D30" s="42"/>
      <c r="E30" s="43"/>
      <c r="F30" s="44"/>
      <c r="G30" s="45">
        <f t="shared" si="3"/>
        <v>0</v>
      </c>
      <c r="H30" s="43"/>
      <c r="I30" s="44"/>
      <c r="J30" s="45"/>
      <c r="K30" s="43"/>
      <c r="L30" s="45"/>
      <c r="M30" s="48"/>
      <c r="O30" s="63"/>
    </row>
    <row r="31" spans="1:15" s="10" customFormat="1" ht="27" customHeight="1">
      <c r="A31" s="39"/>
      <c r="B31" s="40"/>
      <c r="C31" s="41"/>
      <c r="D31" s="42"/>
      <c r="E31" s="43"/>
      <c r="F31" s="44"/>
      <c r="G31" s="45">
        <f t="shared" si="3"/>
        <v>0</v>
      </c>
      <c r="H31" s="43"/>
      <c r="I31" s="44"/>
      <c r="J31" s="45"/>
      <c r="K31" s="43"/>
      <c r="L31" s="45"/>
      <c r="M31" s="48"/>
      <c r="O31" s="63"/>
    </row>
    <row r="32" spans="1:15" s="10" customFormat="1" ht="27" customHeight="1">
      <c r="A32" s="39"/>
      <c r="B32" s="40"/>
      <c r="C32" s="41"/>
      <c r="D32" s="42"/>
      <c r="E32" s="43"/>
      <c r="F32" s="44"/>
      <c r="G32" s="45">
        <f t="shared" si="3"/>
        <v>0</v>
      </c>
      <c r="H32" s="43"/>
      <c r="I32" s="44"/>
      <c r="J32" s="45"/>
      <c r="K32" s="43"/>
      <c r="L32" s="45"/>
      <c r="M32" s="48"/>
      <c r="O32" s="63"/>
    </row>
    <row r="33" spans="1:15" s="10" customFormat="1" ht="27" customHeight="1">
      <c r="A33" s="39"/>
      <c r="B33" s="40"/>
      <c r="C33" s="41"/>
      <c r="D33" s="42"/>
      <c r="E33" s="43"/>
      <c r="F33" s="44"/>
      <c r="G33" s="45">
        <f t="shared" si="3"/>
        <v>0</v>
      </c>
      <c r="H33" s="43"/>
      <c r="I33" s="44"/>
      <c r="J33" s="45"/>
      <c r="K33" s="43"/>
      <c r="L33" s="45"/>
      <c r="M33" s="48"/>
      <c r="O33" s="63"/>
    </row>
    <row r="34" spans="1:15" s="10" customFormat="1" ht="27" customHeight="1">
      <c r="A34" s="39"/>
      <c r="B34" s="40"/>
      <c r="C34" s="41"/>
      <c r="D34" s="42"/>
      <c r="E34" s="43"/>
      <c r="F34" s="44"/>
      <c r="G34" s="45">
        <f t="shared" si="3"/>
        <v>0</v>
      </c>
      <c r="H34" s="43"/>
      <c r="I34" s="44"/>
      <c r="J34" s="45"/>
      <c r="K34" s="43"/>
      <c r="L34" s="45"/>
      <c r="M34" s="48"/>
      <c r="O34" s="63"/>
    </row>
    <row r="35" spans="1:15" s="10" customFormat="1" ht="27" customHeight="1">
      <c r="A35" s="39"/>
      <c r="B35" s="40"/>
      <c r="C35" s="41"/>
      <c r="D35" s="42"/>
      <c r="E35" s="43"/>
      <c r="F35" s="44"/>
      <c r="G35" s="45">
        <f t="shared" si="3"/>
        <v>0</v>
      </c>
      <c r="H35" s="43"/>
      <c r="I35" s="44"/>
      <c r="J35" s="45"/>
      <c r="K35" s="43"/>
      <c r="L35" s="45"/>
      <c r="M35" s="48"/>
      <c r="O35" s="63"/>
    </row>
    <row r="36" spans="1:15" s="10" customFormat="1" ht="27" customHeight="1">
      <c r="A36" s="39"/>
      <c r="B36" s="40"/>
      <c r="C36" s="41"/>
      <c r="D36" s="42"/>
      <c r="E36" s="43"/>
      <c r="F36" s="44"/>
      <c r="G36" s="45">
        <f t="shared" si="3"/>
        <v>0</v>
      </c>
      <c r="H36" s="43"/>
      <c r="I36" s="44"/>
      <c r="J36" s="45"/>
      <c r="K36" s="43"/>
      <c r="L36" s="45"/>
      <c r="M36" s="48"/>
      <c r="O36" s="63"/>
    </row>
    <row r="37" spans="1:15" s="10" customFormat="1" ht="27" customHeight="1">
      <c r="A37" s="39"/>
      <c r="B37" s="40"/>
      <c r="C37" s="41"/>
      <c r="D37" s="42"/>
      <c r="E37" s="43"/>
      <c r="F37" s="44"/>
      <c r="G37" s="45">
        <f t="shared" si="3"/>
        <v>0</v>
      </c>
      <c r="H37" s="43"/>
      <c r="I37" s="44"/>
      <c r="J37" s="45"/>
      <c r="K37" s="43"/>
      <c r="L37" s="45"/>
      <c r="M37" s="48"/>
      <c r="O37" s="63"/>
    </row>
    <row r="38" spans="1:15" s="10" customFormat="1" ht="27" customHeight="1">
      <c r="A38" s="39"/>
      <c r="B38" s="40"/>
      <c r="C38" s="41"/>
      <c r="D38" s="42"/>
      <c r="E38" s="43"/>
      <c r="F38" s="44"/>
      <c r="G38" s="45">
        <f t="shared" si="3"/>
        <v>0</v>
      </c>
      <c r="H38" s="43"/>
      <c r="I38" s="44"/>
      <c r="J38" s="45"/>
      <c r="K38" s="43"/>
      <c r="L38" s="45"/>
      <c r="M38" s="48"/>
      <c r="O38" s="63"/>
    </row>
    <row r="39" spans="1:15" s="10" customFormat="1" ht="27" customHeight="1">
      <c r="A39" s="39"/>
      <c r="B39" s="40" t="s">
        <v>31</v>
      </c>
      <c r="C39" s="41"/>
      <c r="D39" s="42" t="s">
        <v>33</v>
      </c>
      <c r="E39" s="43">
        <v>1</v>
      </c>
      <c r="F39" s="44">
        <v>-750</v>
      </c>
      <c r="G39" s="45">
        <f t="shared" si="3"/>
        <v>-750</v>
      </c>
      <c r="H39" s="43"/>
      <c r="I39" s="44"/>
      <c r="J39" s="45"/>
      <c r="K39" s="43"/>
      <c r="L39" s="45"/>
      <c r="M39" s="48"/>
      <c r="O39" s="63"/>
    </row>
    <row r="40" spans="1:15" s="10" customFormat="1" ht="27" customHeight="1">
      <c r="A40" s="39"/>
      <c r="B40" s="40" t="s">
        <v>32</v>
      </c>
      <c r="C40" s="41"/>
      <c r="D40" s="42" t="s">
        <v>33</v>
      </c>
      <c r="E40" s="43">
        <v>1</v>
      </c>
      <c r="F40" s="44">
        <v>7000</v>
      </c>
      <c r="G40" s="45">
        <f t="shared" si="3"/>
        <v>7000</v>
      </c>
      <c r="H40" s="43"/>
      <c r="I40" s="44"/>
      <c r="J40" s="45"/>
      <c r="K40" s="43"/>
      <c r="L40" s="45"/>
      <c r="M40" s="48"/>
      <c r="O40" s="63"/>
    </row>
    <row r="41" spans="1:15" s="10" customFormat="1" ht="27" customHeight="1">
      <c r="A41" s="39"/>
      <c r="B41" s="40"/>
      <c r="C41" s="41"/>
      <c r="D41" s="42"/>
      <c r="E41" s="43"/>
      <c r="F41" s="44"/>
      <c r="G41" s="45"/>
      <c r="H41" s="43"/>
      <c r="I41" s="44"/>
      <c r="J41" s="45"/>
      <c r="K41" s="43"/>
      <c r="L41" s="45"/>
      <c r="M41" s="48"/>
      <c r="O41" s="63"/>
    </row>
    <row r="42" spans="1:15" s="10" customFormat="1" ht="27" customHeight="1" thickBot="1">
      <c r="A42" s="75" t="s">
        <v>14</v>
      </c>
      <c r="B42" s="76"/>
      <c r="C42" s="49"/>
      <c r="D42" s="50"/>
      <c r="E42" s="51"/>
      <c r="F42" s="52"/>
      <c r="G42" s="53">
        <f>SUM(G$9:G41)</f>
        <v>150000</v>
      </c>
      <c r="H42" s="51"/>
      <c r="I42" s="52"/>
      <c r="J42" s="53"/>
      <c r="K42" s="51"/>
      <c r="L42" s="54" t="str">
        <f>IF(J42="","",J42-G42)</f>
        <v/>
      </c>
      <c r="M42" s="55"/>
      <c r="O42" s="63"/>
    </row>
    <row r="43" spans="1:15" ht="27" customHeight="1">
      <c r="E43" s="59"/>
    </row>
    <row r="44" spans="1:15" ht="27" customHeight="1">
      <c r="E44" s="59"/>
    </row>
    <row r="45" spans="1:15" ht="27" customHeight="1">
      <c r="E45" s="59"/>
    </row>
    <row r="46" spans="1:15" ht="27" customHeight="1">
      <c r="E46" s="59"/>
    </row>
    <row r="47" spans="1:15" ht="27" customHeight="1">
      <c r="E47" s="59"/>
    </row>
    <row r="48" spans="1:15" ht="27" customHeight="1">
      <c r="E48" s="59"/>
    </row>
    <row r="49" spans="5:5" ht="27" customHeight="1">
      <c r="E49" s="59"/>
    </row>
    <row r="50" spans="5:5" ht="27" customHeight="1">
      <c r="E50" s="59"/>
    </row>
    <row r="51" spans="5:5" ht="27" customHeight="1">
      <c r="E51" s="59"/>
    </row>
    <row r="52" spans="5:5" ht="27" customHeight="1">
      <c r="E52" s="59"/>
    </row>
    <row r="53" spans="5:5" ht="27" customHeight="1">
      <c r="E53" s="59"/>
    </row>
    <row r="54" spans="5:5" ht="27" customHeight="1">
      <c r="E54" s="59"/>
    </row>
    <row r="55" spans="5:5" ht="27" customHeight="1">
      <c r="E55" s="59"/>
    </row>
    <row r="56" spans="5:5" ht="27" customHeight="1">
      <c r="E56" s="59"/>
    </row>
    <row r="57" spans="5:5" ht="27" customHeight="1">
      <c r="E57" s="59"/>
    </row>
    <row r="58" spans="5:5" ht="27" customHeight="1">
      <c r="E58" s="59"/>
    </row>
    <row r="59" spans="5:5" ht="27.95" customHeight="1">
      <c r="E59" s="59"/>
    </row>
    <row r="60" spans="5:5" ht="27.95" customHeight="1">
      <c r="E60" s="59"/>
    </row>
    <row r="61" spans="5:5" ht="27.95" customHeight="1">
      <c r="E61" s="59"/>
    </row>
    <row r="62" spans="5:5" ht="27.95" customHeight="1">
      <c r="E62" s="59"/>
    </row>
    <row r="63" spans="5:5" ht="27.95" customHeight="1">
      <c r="E63" s="59"/>
    </row>
    <row r="64" spans="5:5" ht="27.95" customHeight="1">
      <c r="E64" s="59"/>
    </row>
    <row r="65" spans="5:5" ht="27.95" customHeight="1">
      <c r="E65" s="59"/>
    </row>
    <row r="66" spans="5:5" ht="27.95" customHeight="1">
      <c r="E66" s="59"/>
    </row>
    <row r="67" spans="5:5" ht="27.95" customHeight="1">
      <c r="E67" s="59"/>
    </row>
    <row r="68" spans="5:5" ht="27.95" customHeight="1">
      <c r="E68" s="59"/>
    </row>
    <row r="69" spans="5:5" ht="27.95" customHeight="1">
      <c r="E69" s="59"/>
    </row>
    <row r="70" spans="5:5" ht="27.95" customHeight="1">
      <c r="E70" s="59"/>
    </row>
    <row r="71" spans="5:5" ht="27.95" customHeight="1">
      <c r="E71" s="59"/>
    </row>
    <row r="72" spans="5:5" ht="27.95" customHeight="1">
      <c r="E72" s="59"/>
    </row>
    <row r="73" spans="5:5" ht="27.95" customHeight="1">
      <c r="E73" s="59"/>
    </row>
    <row r="74" spans="5:5" ht="27.95" customHeight="1">
      <c r="E74" s="59"/>
    </row>
    <row r="75" spans="5:5" ht="27.95" customHeight="1">
      <c r="E75" s="59"/>
    </row>
    <row r="76" spans="5:5" ht="27.95" customHeight="1">
      <c r="E76" s="59"/>
    </row>
    <row r="77" spans="5:5" ht="27.95" customHeight="1">
      <c r="E77" s="59"/>
    </row>
    <row r="78" spans="5:5" ht="27.95" customHeight="1">
      <c r="E78" s="59"/>
    </row>
    <row r="79" spans="5:5" ht="27.95" customHeight="1">
      <c r="E79" s="59"/>
    </row>
    <row r="80" spans="5:5" ht="27.95" customHeight="1">
      <c r="E80" s="59"/>
    </row>
    <row r="81" spans="5:5" ht="27.95" customHeight="1">
      <c r="E81" s="59"/>
    </row>
    <row r="82" spans="5:5" ht="27.95" customHeight="1">
      <c r="E82" s="59"/>
    </row>
    <row r="83" spans="5:5" ht="27.95" customHeight="1">
      <c r="E83" s="59"/>
    </row>
    <row r="84" spans="5:5" ht="27.95" customHeight="1">
      <c r="E84" s="59"/>
    </row>
    <row r="85" spans="5:5" ht="27.95" customHeight="1">
      <c r="E85" s="59"/>
    </row>
    <row r="86" spans="5:5" ht="27.95" customHeight="1">
      <c r="E86" s="59"/>
    </row>
    <row r="87" spans="5:5" ht="27.95" customHeight="1">
      <c r="E87" s="59"/>
    </row>
    <row r="88" spans="5:5" ht="27.95" customHeight="1">
      <c r="E88" s="59"/>
    </row>
    <row r="89" spans="5:5" ht="27.95" customHeight="1">
      <c r="E89" s="59"/>
    </row>
    <row r="90" spans="5:5" ht="27.95" customHeight="1">
      <c r="E90" s="59"/>
    </row>
    <row r="91" spans="5:5" ht="27.95" customHeight="1">
      <c r="E91" s="59"/>
    </row>
    <row r="92" spans="5:5" ht="27.95" customHeight="1"/>
    <row r="93" spans="5:5" ht="27.95" customHeight="1"/>
    <row r="94" spans="5:5" ht="27.95" customHeight="1"/>
    <row r="95" spans="5:5" ht="27.95" customHeight="1"/>
    <row r="96" spans="5:5" ht="27.95" customHeight="1"/>
    <row r="97" spans="2:15" ht="27.95" customHeight="1"/>
    <row r="98" spans="2:15" ht="27.95" customHeight="1"/>
    <row r="99" spans="2:15" ht="27.95" customHeight="1"/>
    <row r="100" spans="2:15" ht="27.95" customHeight="1"/>
    <row r="101" spans="2:15" s="56" customFormat="1" ht="27.95" customHeight="1">
      <c r="B101" s="57"/>
      <c r="C101" s="36"/>
      <c r="D101" s="58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64"/>
    </row>
    <row r="102" spans="2:15" s="56" customFormat="1" ht="27.95" customHeight="1">
      <c r="B102" s="57"/>
      <c r="C102" s="36"/>
      <c r="D102" s="58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64"/>
    </row>
    <row r="103" spans="2:15" s="56" customFormat="1" ht="27.95" customHeight="1">
      <c r="B103" s="57"/>
      <c r="C103" s="36"/>
      <c r="D103" s="58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64"/>
    </row>
    <row r="104" spans="2:15" s="56" customFormat="1" ht="27.95" customHeight="1">
      <c r="B104" s="57"/>
      <c r="C104" s="36"/>
      <c r="D104" s="58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64"/>
    </row>
    <row r="105" spans="2:15" s="56" customFormat="1" ht="27.95" customHeight="1">
      <c r="B105" s="57"/>
      <c r="C105" s="36"/>
      <c r="D105" s="58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64"/>
    </row>
    <row r="106" spans="2:15" s="56" customFormat="1" ht="27.95" customHeight="1">
      <c r="B106" s="57"/>
      <c r="C106" s="36"/>
      <c r="D106" s="58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64"/>
    </row>
    <row r="107" spans="2:15" s="56" customFormat="1" ht="27.95" customHeight="1">
      <c r="B107" s="57"/>
      <c r="C107" s="36"/>
      <c r="D107" s="58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64"/>
    </row>
    <row r="108" spans="2:15" s="56" customFormat="1" ht="27.95" customHeight="1">
      <c r="B108" s="57"/>
      <c r="C108" s="36"/>
      <c r="D108" s="58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64"/>
    </row>
    <row r="109" spans="2:15" s="56" customFormat="1" ht="27.95" customHeight="1">
      <c r="B109" s="57"/>
      <c r="C109" s="36"/>
      <c r="D109" s="58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64"/>
    </row>
    <row r="110" spans="2:15" s="56" customFormat="1" ht="27.95" customHeight="1">
      <c r="B110" s="57"/>
      <c r="C110" s="36"/>
      <c r="D110" s="58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64"/>
    </row>
    <row r="111" spans="2:15" s="56" customFormat="1" ht="27.95" customHeight="1">
      <c r="B111" s="57"/>
      <c r="C111" s="36"/>
      <c r="D111" s="58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64"/>
    </row>
    <row r="112" spans="2:15" s="56" customFormat="1" ht="27.95" customHeight="1">
      <c r="B112" s="57"/>
      <c r="C112" s="36"/>
      <c r="D112" s="58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64"/>
    </row>
    <row r="113" spans="2:15" s="56" customFormat="1" ht="27.95" customHeight="1">
      <c r="B113" s="57"/>
      <c r="C113" s="36"/>
      <c r="D113" s="58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64"/>
    </row>
    <row r="114" spans="2:15" s="56" customFormat="1" ht="27.95" customHeight="1">
      <c r="B114" s="57"/>
      <c r="C114" s="36"/>
      <c r="D114" s="58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64"/>
    </row>
    <row r="115" spans="2:15" s="56" customFormat="1" ht="27.95" customHeight="1">
      <c r="B115" s="57"/>
      <c r="C115" s="36"/>
      <c r="D115" s="58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64"/>
    </row>
    <row r="116" spans="2:15" s="56" customFormat="1" ht="27.95" customHeight="1">
      <c r="B116" s="57"/>
      <c r="C116" s="36"/>
      <c r="D116" s="58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64"/>
    </row>
    <row r="117" spans="2:15" ht="27.95" customHeight="1">
      <c r="F117" s="60"/>
      <c r="G117" s="60"/>
    </row>
    <row r="118" spans="2:15" ht="27.95" customHeight="1">
      <c r="F118" s="60"/>
      <c r="G118" s="60"/>
    </row>
    <row r="119" spans="2:15" ht="27.95" customHeight="1">
      <c r="F119" s="60"/>
      <c r="G119" s="60"/>
    </row>
    <row r="120" spans="2:15" ht="27.95" customHeight="1">
      <c r="F120" s="60"/>
      <c r="G120" s="60"/>
    </row>
    <row r="121" spans="2:15" ht="27.95" customHeight="1">
      <c r="F121" s="60"/>
      <c r="G121" s="60"/>
    </row>
    <row r="122" spans="2:15" ht="27.95" customHeight="1">
      <c r="F122" s="60"/>
      <c r="G122" s="60"/>
    </row>
    <row r="123" spans="2:15" ht="27.95" customHeight="1">
      <c r="F123" s="60"/>
      <c r="G123" s="60"/>
    </row>
    <row r="124" spans="2:15" ht="27.95" customHeight="1">
      <c r="F124" s="60"/>
      <c r="G124" s="60"/>
    </row>
    <row r="125" spans="2:15" ht="27.95" customHeight="1">
      <c r="F125" s="60"/>
      <c r="G125" s="60"/>
    </row>
    <row r="126" spans="2:15" ht="27.95" customHeight="1">
      <c r="F126" s="60"/>
      <c r="G126" s="60"/>
    </row>
    <row r="127" spans="2:15" ht="27.95" customHeight="1">
      <c r="F127" s="60"/>
      <c r="G127" s="60"/>
    </row>
    <row r="128" spans="2:15" ht="27.95" customHeight="1">
      <c r="F128" s="60"/>
      <c r="G128" s="60"/>
    </row>
    <row r="129" spans="6:7" ht="27.95" customHeight="1">
      <c r="F129" s="60"/>
      <c r="G129" s="60"/>
    </row>
    <row r="130" spans="6:7" ht="27.95" customHeight="1">
      <c r="F130" s="60"/>
      <c r="G130" s="60"/>
    </row>
    <row r="131" spans="6:7" ht="27.95" customHeight="1">
      <c r="F131" s="60"/>
      <c r="G131" s="60"/>
    </row>
    <row r="132" spans="6:7" ht="27.95" customHeight="1">
      <c r="F132" s="60"/>
      <c r="G132" s="60"/>
    </row>
    <row r="133" spans="6:7" ht="27.95" customHeight="1">
      <c r="F133" s="60"/>
      <c r="G133" s="60"/>
    </row>
    <row r="134" spans="6:7" ht="27.95" customHeight="1">
      <c r="F134" s="60"/>
      <c r="G134" s="60"/>
    </row>
    <row r="135" spans="6:7" ht="27.95" customHeight="1">
      <c r="F135" s="60"/>
      <c r="G135" s="60"/>
    </row>
    <row r="136" spans="6:7" ht="27.95" customHeight="1">
      <c r="F136" s="60"/>
      <c r="G136" s="60"/>
    </row>
    <row r="137" spans="6:7" ht="27.95" customHeight="1">
      <c r="F137" s="60"/>
      <c r="G137" s="60"/>
    </row>
    <row r="138" spans="6:7" ht="27.95" customHeight="1">
      <c r="F138" s="60"/>
      <c r="G138" s="60"/>
    </row>
    <row r="139" spans="6:7" ht="27.95" customHeight="1">
      <c r="F139" s="60"/>
      <c r="G139" s="60"/>
    </row>
    <row r="140" spans="6:7" ht="27.95" customHeight="1">
      <c r="F140" s="60"/>
      <c r="G140" s="60"/>
    </row>
    <row r="141" spans="6:7" ht="27.95" customHeight="1">
      <c r="F141" s="60"/>
      <c r="G141" s="60"/>
    </row>
    <row r="142" spans="6:7" ht="27.95" customHeight="1">
      <c r="F142" s="60"/>
      <c r="G142" s="60"/>
    </row>
    <row r="143" spans="6:7" ht="27.95" customHeight="1">
      <c r="F143" s="60"/>
      <c r="G143" s="60"/>
    </row>
    <row r="144" spans="6:7" ht="27.95" customHeight="1">
      <c r="F144" s="60"/>
      <c r="G144" s="60"/>
    </row>
    <row r="145" spans="6:7" ht="27.95" customHeight="1">
      <c r="F145" s="60"/>
      <c r="G145" s="60"/>
    </row>
    <row r="146" spans="6:7" ht="27.95" customHeight="1">
      <c r="F146" s="60"/>
      <c r="G146" s="60"/>
    </row>
    <row r="147" spans="6:7" ht="27.95" customHeight="1">
      <c r="F147" s="60"/>
      <c r="G147" s="60"/>
    </row>
    <row r="148" spans="6:7" ht="27.95" customHeight="1">
      <c r="F148" s="60"/>
      <c r="G148" s="60"/>
    </row>
    <row r="149" spans="6:7" ht="27.95" customHeight="1">
      <c r="F149" s="60"/>
      <c r="G149" s="60"/>
    </row>
    <row r="150" spans="6:7" ht="27.95" customHeight="1">
      <c r="F150" s="60"/>
      <c r="G150" s="60"/>
    </row>
    <row r="151" spans="6:7" ht="27.95" customHeight="1">
      <c r="F151" s="60"/>
      <c r="G151" s="60"/>
    </row>
    <row r="152" spans="6:7" ht="27.95" customHeight="1">
      <c r="F152" s="60"/>
      <c r="G152" s="60"/>
    </row>
    <row r="153" spans="6:7" ht="27.95" customHeight="1">
      <c r="F153" s="60"/>
      <c r="G153" s="60"/>
    </row>
    <row r="154" spans="6:7" ht="27.95" customHeight="1">
      <c r="F154" s="60"/>
      <c r="G154" s="60"/>
    </row>
    <row r="155" spans="6:7" ht="27.95" customHeight="1">
      <c r="F155" s="60"/>
      <c r="G155" s="60"/>
    </row>
    <row r="156" spans="6:7" ht="27.95" customHeight="1">
      <c r="F156" s="60"/>
      <c r="G156" s="60"/>
    </row>
    <row r="157" spans="6:7" ht="27.95" customHeight="1">
      <c r="F157" s="60"/>
      <c r="G157" s="60"/>
    </row>
    <row r="158" spans="6:7" ht="27.95" customHeight="1">
      <c r="F158" s="60"/>
      <c r="G158" s="60"/>
    </row>
    <row r="159" spans="6:7" ht="27.95" customHeight="1">
      <c r="F159" s="60"/>
      <c r="G159" s="60"/>
    </row>
    <row r="160" spans="6:7" ht="27.95" customHeight="1">
      <c r="F160" s="60"/>
      <c r="G160" s="60"/>
    </row>
    <row r="161" spans="6:7" ht="27.95" customHeight="1">
      <c r="F161" s="60"/>
      <c r="G161" s="60"/>
    </row>
    <row r="162" spans="6:7" ht="27.95" customHeight="1">
      <c r="F162" s="60"/>
      <c r="G162" s="60"/>
    </row>
    <row r="163" spans="6:7" ht="27.95" customHeight="1">
      <c r="F163" s="60"/>
      <c r="G163" s="60"/>
    </row>
    <row r="164" spans="6:7" ht="27.95" customHeight="1">
      <c r="F164" s="60"/>
      <c r="G164" s="60"/>
    </row>
    <row r="165" spans="6:7" ht="27.95" customHeight="1">
      <c r="F165" s="60"/>
      <c r="G165" s="60"/>
    </row>
    <row r="166" spans="6:7" ht="27.95" customHeight="1">
      <c r="F166" s="60"/>
      <c r="G166" s="60"/>
    </row>
    <row r="167" spans="6:7" ht="27.95" customHeight="1">
      <c r="F167" s="60"/>
      <c r="G167" s="60"/>
    </row>
    <row r="168" spans="6:7" ht="27.95" customHeight="1">
      <c r="F168" s="60"/>
      <c r="G168" s="60"/>
    </row>
    <row r="169" spans="6:7" ht="27.95" customHeight="1">
      <c r="F169" s="60"/>
      <c r="G169" s="60"/>
    </row>
    <row r="170" spans="6:7" ht="27.95" customHeight="1">
      <c r="F170" s="60"/>
      <c r="G170" s="60"/>
    </row>
    <row r="171" spans="6:7" ht="27.95" customHeight="1">
      <c r="F171" s="60"/>
      <c r="G171" s="60"/>
    </row>
    <row r="172" spans="6:7" ht="27.95" customHeight="1">
      <c r="F172" s="60"/>
      <c r="G172" s="60"/>
    </row>
    <row r="173" spans="6:7" ht="27.95" customHeight="1">
      <c r="F173" s="60"/>
      <c r="G173" s="60"/>
    </row>
    <row r="174" spans="6:7" ht="27.95" customHeight="1">
      <c r="F174" s="60"/>
      <c r="G174" s="60"/>
    </row>
    <row r="175" spans="6:7" ht="27.95" customHeight="1">
      <c r="F175" s="60"/>
      <c r="G175" s="60"/>
    </row>
    <row r="176" spans="6:7" ht="27.95" customHeight="1">
      <c r="F176" s="60"/>
      <c r="G176" s="60"/>
    </row>
    <row r="177" spans="6:7" ht="27.95" customHeight="1">
      <c r="F177" s="60"/>
      <c r="G177" s="60"/>
    </row>
    <row r="178" spans="6:7" ht="27.95" customHeight="1">
      <c r="F178" s="60"/>
      <c r="G178" s="60"/>
    </row>
    <row r="179" spans="6:7" ht="27.95" customHeight="1">
      <c r="F179" s="60"/>
      <c r="G179" s="60"/>
    </row>
    <row r="180" spans="6:7" ht="27.95" customHeight="1">
      <c r="F180" s="60"/>
      <c r="G180" s="60"/>
    </row>
    <row r="181" spans="6:7" ht="27.95" customHeight="1">
      <c r="F181" s="60"/>
      <c r="G181" s="60"/>
    </row>
    <row r="182" spans="6:7" ht="27.95" customHeight="1">
      <c r="F182" s="60"/>
      <c r="G182" s="60"/>
    </row>
    <row r="183" spans="6:7" ht="27.95" customHeight="1">
      <c r="F183" s="60"/>
      <c r="G183" s="60"/>
    </row>
    <row r="184" spans="6:7" ht="27.95" customHeight="1">
      <c r="F184" s="60"/>
      <c r="G184" s="60"/>
    </row>
    <row r="185" spans="6:7" ht="27.95" customHeight="1">
      <c r="F185" s="60"/>
      <c r="G185" s="60"/>
    </row>
    <row r="186" spans="6:7" ht="27.95" customHeight="1">
      <c r="F186" s="60"/>
      <c r="G186" s="60"/>
    </row>
    <row r="187" spans="6:7" ht="27.95" customHeight="1">
      <c r="F187" s="60"/>
      <c r="G187" s="60"/>
    </row>
    <row r="188" spans="6:7" ht="27.95" customHeight="1">
      <c r="F188" s="60"/>
      <c r="G188" s="60"/>
    </row>
    <row r="189" spans="6:7" ht="27.95" customHeight="1">
      <c r="F189" s="60"/>
      <c r="G189" s="60"/>
    </row>
    <row r="190" spans="6:7" ht="27.95" customHeight="1">
      <c r="F190" s="60"/>
      <c r="G190" s="60"/>
    </row>
    <row r="191" spans="6:7" ht="27.95" customHeight="1">
      <c r="F191" s="60"/>
      <c r="G191" s="60"/>
    </row>
    <row r="192" spans="6:7" ht="27.95" customHeight="1">
      <c r="F192" s="60"/>
      <c r="G192" s="60"/>
    </row>
    <row r="193" spans="6:7" ht="27.95" customHeight="1">
      <c r="F193" s="60"/>
      <c r="G193" s="60"/>
    </row>
    <row r="194" spans="6:7" ht="27.95" customHeight="1">
      <c r="F194" s="60"/>
      <c r="G194" s="60"/>
    </row>
    <row r="195" spans="6:7" ht="27.95" customHeight="1">
      <c r="F195" s="60"/>
      <c r="G195" s="60"/>
    </row>
    <row r="196" spans="6:7" ht="27.95" customHeight="1">
      <c r="F196" s="60"/>
      <c r="G196" s="60"/>
    </row>
    <row r="197" spans="6:7" ht="27.95" customHeight="1">
      <c r="F197" s="60"/>
      <c r="G197" s="60"/>
    </row>
    <row r="198" spans="6:7" ht="27.95" customHeight="1">
      <c r="F198" s="60"/>
      <c r="G198" s="60"/>
    </row>
    <row r="199" spans="6:7" ht="27.95" customHeight="1">
      <c r="F199" s="60"/>
      <c r="G199" s="60"/>
    </row>
    <row r="200" spans="6:7" ht="27.95" customHeight="1">
      <c r="F200" s="60"/>
      <c r="G200" s="60"/>
    </row>
    <row r="201" spans="6:7" ht="27.95" customHeight="1">
      <c r="F201" s="60"/>
      <c r="G201" s="60"/>
    </row>
    <row r="202" spans="6:7" ht="27.95" customHeight="1">
      <c r="F202" s="60"/>
      <c r="G202" s="60"/>
    </row>
    <row r="203" spans="6:7" ht="27.95" customHeight="1">
      <c r="F203" s="60"/>
      <c r="G203" s="60"/>
    </row>
    <row r="204" spans="6:7" ht="27.95" customHeight="1">
      <c r="F204" s="60"/>
      <c r="G204" s="60"/>
    </row>
    <row r="205" spans="6:7" ht="27.95" customHeight="1">
      <c r="F205" s="60"/>
      <c r="G205" s="60"/>
    </row>
    <row r="206" spans="6:7" ht="27.95" customHeight="1">
      <c r="F206" s="60"/>
      <c r="G206" s="60"/>
    </row>
    <row r="207" spans="6:7" ht="27.95" customHeight="1">
      <c r="F207" s="60"/>
      <c r="G207" s="60"/>
    </row>
    <row r="208" spans="6:7" ht="27.95" customHeight="1">
      <c r="F208" s="60"/>
      <c r="G208" s="60"/>
    </row>
    <row r="209" spans="6:7" ht="27.95" customHeight="1">
      <c r="F209" s="60"/>
      <c r="G209" s="60"/>
    </row>
    <row r="210" spans="6:7" ht="27.95" customHeight="1">
      <c r="F210" s="60"/>
      <c r="G210" s="60"/>
    </row>
    <row r="211" spans="6:7" ht="27.95" customHeight="1">
      <c r="F211" s="60"/>
      <c r="G211" s="60"/>
    </row>
    <row r="212" spans="6:7" ht="27.95" customHeight="1">
      <c r="F212" s="60"/>
      <c r="G212" s="60"/>
    </row>
    <row r="213" spans="6:7" ht="27.95" customHeight="1">
      <c r="F213" s="60"/>
      <c r="G213" s="60"/>
    </row>
    <row r="214" spans="6:7" ht="27.95" customHeight="1">
      <c r="F214" s="60"/>
      <c r="G214" s="60"/>
    </row>
    <row r="215" spans="6:7" ht="27.95" customHeight="1">
      <c r="F215" s="60"/>
      <c r="G215" s="60"/>
    </row>
    <row r="216" spans="6:7" ht="27.95" customHeight="1">
      <c r="F216" s="60"/>
      <c r="G216" s="60"/>
    </row>
    <row r="217" spans="6:7" ht="27.95" customHeight="1">
      <c r="F217" s="60"/>
      <c r="G217" s="60"/>
    </row>
    <row r="218" spans="6:7" ht="27.95" customHeight="1">
      <c r="F218" s="60"/>
      <c r="G218" s="60"/>
    </row>
    <row r="219" spans="6:7" ht="27.95" customHeight="1">
      <c r="F219" s="60"/>
      <c r="G219" s="60"/>
    </row>
    <row r="220" spans="6:7" ht="27.95" customHeight="1">
      <c r="F220" s="60"/>
      <c r="G220" s="60"/>
    </row>
    <row r="221" spans="6:7" ht="27.95" customHeight="1">
      <c r="F221" s="60"/>
      <c r="G221" s="60"/>
    </row>
    <row r="222" spans="6:7" ht="27.95" customHeight="1">
      <c r="F222" s="60"/>
      <c r="G222" s="60"/>
    </row>
    <row r="223" spans="6:7" ht="27.95" customHeight="1">
      <c r="F223" s="60"/>
      <c r="G223" s="60"/>
    </row>
    <row r="224" spans="6:7" ht="27.95" customHeight="1">
      <c r="F224" s="60"/>
      <c r="G224" s="60"/>
    </row>
    <row r="225" spans="6:7" ht="27.95" customHeight="1">
      <c r="F225" s="60"/>
      <c r="G225" s="60"/>
    </row>
    <row r="226" spans="6:7">
      <c r="F226" s="60"/>
      <c r="G226" s="60"/>
    </row>
    <row r="227" spans="6:7">
      <c r="F227" s="60"/>
      <c r="G227" s="60"/>
    </row>
    <row r="228" spans="6:7">
      <c r="F228" s="60"/>
      <c r="G228" s="60"/>
    </row>
    <row r="229" spans="6:7">
      <c r="F229" s="60"/>
      <c r="G229" s="60"/>
    </row>
    <row r="230" spans="6:7">
      <c r="F230" s="60"/>
      <c r="G230" s="60"/>
    </row>
    <row r="231" spans="6:7">
      <c r="F231" s="60"/>
      <c r="G231" s="60"/>
    </row>
    <row r="232" spans="6:7">
      <c r="F232" s="60"/>
      <c r="G232" s="60"/>
    </row>
    <row r="233" spans="6:7">
      <c r="F233" s="60"/>
      <c r="G233" s="60"/>
    </row>
    <row r="234" spans="6:7">
      <c r="F234" s="60"/>
      <c r="G234" s="60"/>
    </row>
    <row r="235" spans="6:7">
      <c r="F235" s="60"/>
      <c r="G235" s="60"/>
    </row>
    <row r="236" spans="6:7">
      <c r="F236" s="60"/>
      <c r="G236" s="60"/>
    </row>
    <row r="237" spans="6:7">
      <c r="F237" s="60"/>
      <c r="G237" s="60"/>
    </row>
    <row r="238" spans="6:7">
      <c r="F238" s="60"/>
      <c r="G238" s="60"/>
    </row>
    <row r="239" spans="6:7">
      <c r="F239" s="60"/>
      <c r="G239" s="60"/>
    </row>
    <row r="240" spans="6:7">
      <c r="F240" s="60"/>
      <c r="G240" s="60"/>
    </row>
    <row r="241" spans="6:7">
      <c r="F241" s="60"/>
      <c r="G241" s="60"/>
    </row>
    <row r="242" spans="6:7">
      <c r="F242" s="60"/>
      <c r="G242" s="60"/>
    </row>
    <row r="243" spans="6:7">
      <c r="F243" s="60"/>
      <c r="G243" s="60"/>
    </row>
    <row r="244" spans="6:7">
      <c r="F244" s="60"/>
      <c r="G244" s="60"/>
    </row>
    <row r="245" spans="6:7">
      <c r="F245" s="60"/>
      <c r="G245" s="60"/>
    </row>
    <row r="246" spans="6:7">
      <c r="F246" s="60"/>
      <c r="G246" s="60"/>
    </row>
    <row r="247" spans="6:7">
      <c r="F247" s="60"/>
      <c r="G247" s="60"/>
    </row>
    <row r="248" spans="6:7">
      <c r="F248" s="60"/>
      <c r="G248" s="60"/>
    </row>
    <row r="249" spans="6:7">
      <c r="F249" s="60"/>
      <c r="G249" s="60"/>
    </row>
    <row r="250" spans="6:7">
      <c r="F250" s="60"/>
      <c r="G250" s="60"/>
    </row>
    <row r="251" spans="6:7">
      <c r="F251" s="60"/>
      <c r="G251" s="60"/>
    </row>
    <row r="252" spans="6:7">
      <c r="F252" s="60"/>
      <c r="G252" s="60"/>
    </row>
    <row r="253" spans="6:7">
      <c r="F253" s="60"/>
      <c r="G253" s="60"/>
    </row>
    <row r="254" spans="6:7">
      <c r="F254" s="60"/>
      <c r="G254" s="60"/>
    </row>
    <row r="255" spans="6:7">
      <c r="F255" s="60"/>
      <c r="G255" s="60"/>
    </row>
    <row r="256" spans="6:7">
      <c r="F256" s="60"/>
      <c r="G256" s="60"/>
    </row>
    <row r="257" spans="6:7">
      <c r="F257" s="60"/>
      <c r="G257" s="60"/>
    </row>
    <row r="258" spans="6:7">
      <c r="F258" s="60"/>
      <c r="G258" s="60"/>
    </row>
    <row r="259" spans="6:7">
      <c r="F259" s="60"/>
      <c r="G259" s="60"/>
    </row>
    <row r="260" spans="6:7">
      <c r="F260" s="60"/>
      <c r="G260" s="60"/>
    </row>
    <row r="261" spans="6:7">
      <c r="F261" s="60"/>
      <c r="G261" s="60"/>
    </row>
    <row r="262" spans="6:7">
      <c r="F262" s="60"/>
      <c r="G262" s="60"/>
    </row>
    <row r="263" spans="6:7">
      <c r="F263" s="60"/>
      <c r="G263" s="60"/>
    </row>
    <row r="264" spans="6:7">
      <c r="F264" s="60"/>
      <c r="G264" s="60"/>
    </row>
    <row r="265" spans="6:7">
      <c r="F265" s="60"/>
      <c r="G265" s="60"/>
    </row>
    <row r="266" spans="6:7">
      <c r="F266" s="60"/>
      <c r="G266" s="60"/>
    </row>
    <row r="267" spans="6:7">
      <c r="F267" s="60"/>
      <c r="G267" s="60"/>
    </row>
    <row r="268" spans="6:7">
      <c r="F268" s="60"/>
      <c r="G268" s="60"/>
    </row>
    <row r="269" spans="6:7">
      <c r="F269" s="60"/>
      <c r="G269" s="60"/>
    </row>
    <row r="270" spans="6:7">
      <c r="F270" s="60"/>
      <c r="G270" s="60"/>
    </row>
    <row r="271" spans="6:7">
      <c r="F271" s="60"/>
      <c r="G271" s="60"/>
    </row>
    <row r="272" spans="6:7">
      <c r="F272" s="60"/>
      <c r="G272" s="60"/>
    </row>
    <row r="273" spans="6:7">
      <c r="F273" s="60"/>
      <c r="G273" s="60"/>
    </row>
    <row r="274" spans="6:7">
      <c r="F274" s="60"/>
      <c r="G274" s="60"/>
    </row>
    <row r="275" spans="6:7">
      <c r="F275" s="60"/>
      <c r="G275" s="60"/>
    </row>
    <row r="276" spans="6:7">
      <c r="F276" s="60"/>
      <c r="G276" s="60"/>
    </row>
    <row r="277" spans="6:7">
      <c r="F277" s="60"/>
      <c r="G277" s="60"/>
    </row>
    <row r="278" spans="6:7">
      <c r="F278" s="60"/>
      <c r="G278" s="60"/>
    </row>
    <row r="279" spans="6:7">
      <c r="F279" s="60"/>
      <c r="G279" s="60"/>
    </row>
    <row r="280" spans="6:7">
      <c r="F280" s="60"/>
      <c r="G280" s="60"/>
    </row>
    <row r="281" spans="6:7">
      <c r="F281" s="60"/>
      <c r="G281" s="60"/>
    </row>
    <row r="282" spans="6:7">
      <c r="F282" s="60"/>
      <c r="G282" s="60"/>
    </row>
    <row r="283" spans="6:7">
      <c r="F283" s="60"/>
      <c r="G283" s="60"/>
    </row>
    <row r="284" spans="6:7">
      <c r="F284" s="60"/>
      <c r="G284" s="60"/>
    </row>
    <row r="285" spans="6:7">
      <c r="F285" s="60"/>
      <c r="G285" s="60"/>
    </row>
    <row r="286" spans="6:7">
      <c r="F286" s="60"/>
      <c r="G286" s="60"/>
    </row>
    <row r="287" spans="6:7">
      <c r="F287" s="60"/>
      <c r="G287" s="60"/>
    </row>
    <row r="288" spans="6:7">
      <c r="F288" s="60"/>
      <c r="G288" s="60"/>
    </row>
    <row r="289" spans="6:7">
      <c r="F289" s="60"/>
      <c r="G289" s="60"/>
    </row>
    <row r="290" spans="6:7">
      <c r="F290" s="60"/>
      <c r="G290" s="60"/>
    </row>
    <row r="291" spans="6:7">
      <c r="F291" s="60"/>
      <c r="G291" s="60"/>
    </row>
    <row r="292" spans="6:7">
      <c r="F292" s="60"/>
      <c r="G292" s="60"/>
    </row>
    <row r="293" spans="6:7">
      <c r="F293" s="60"/>
      <c r="G293" s="60"/>
    </row>
    <row r="294" spans="6:7">
      <c r="F294" s="60"/>
      <c r="G294" s="60"/>
    </row>
    <row r="295" spans="6:7">
      <c r="F295" s="60"/>
      <c r="G295" s="60"/>
    </row>
    <row r="296" spans="6:7">
      <c r="F296" s="60"/>
      <c r="G296" s="60"/>
    </row>
    <row r="297" spans="6:7">
      <c r="F297" s="60"/>
      <c r="G297" s="60"/>
    </row>
    <row r="298" spans="6:7">
      <c r="F298" s="60"/>
      <c r="G298" s="60"/>
    </row>
    <row r="299" spans="6:7">
      <c r="F299" s="60"/>
      <c r="G299" s="60"/>
    </row>
    <row r="300" spans="6:7">
      <c r="F300" s="60"/>
      <c r="G300" s="60"/>
    </row>
    <row r="301" spans="6:7">
      <c r="F301" s="60"/>
      <c r="G301" s="60"/>
    </row>
    <row r="302" spans="6:7">
      <c r="F302" s="60"/>
      <c r="G302" s="60"/>
    </row>
    <row r="303" spans="6:7">
      <c r="F303" s="60"/>
      <c r="G303" s="60"/>
    </row>
    <row r="304" spans="6:7">
      <c r="F304" s="60"/>
      <c r="G304" s="60"/>
    </row>
    <row r="305" spans="6:7">
      <c r="F305" s="60"/>
      <c r="G305" s="60"/>
    </row>
    <row r="306" spans="6:7">
      <c r="F306" s="60"/>
      <c r="G306" s="60"/>
    </row>
    <row r="307" spans="6:7">
      <c r="F307" s="60"/>
      <c r="G307" s="60"/>
    </row>
    <row r="308" spans="6:7">
      <c r="F308" s="60"/>
      <c r="G308" s="60"/>
    </row>
    <row r="309" spans="6:7">
      <c r="F309" s="60"/>
      <c r="G309" s="60"/>
    </row>
    <row r="310" spans="6:7">
      <c r="F310" s="60"/>
      <c r="G310" s="60"/>
    </row>
    <row r="311" spans="6:7">
      <c r="F311" s="60"/>
      <c r="G311" s="60"/>
    </row>
    <row r="312" spans="6:7">
      <c r="F312" s="60"/>
      <c r="G312" s="60"/>
    </row>
    <row r="313" spans="6:7">
      <c r="F313" s="60"/>
      <c r="G313" s="60"/>
    </row>
    <row r="314" spans="6:7">
      <c r="F314" s="60"/>
      <c r="G314" s="60"/>
    </row>
    <row r="315" spans="6:7">
      <c r="F315" s="60"/>
      <c r="G315" s="60"/>
    </row>
    <row r="316" spans="6:7">
      <c r="F316" s="60"/>
      <c r="G316" s="60"/>
    </row>
    <row r="317" spans="6:7">
      <c r="F317" s="60"/>
      <c r="G317" s="60"/>
    </row>
    <row r="318" spans="6:7">
      <c r="F318" s="60"/>
      <c r="G318" s="60"/>
    </row>
    <row r="319" spans="6:7">
      <c r="F319" s="60"/>
      <c r="G319" s="60"/>
    </row>
    <row r="320" spans="6:7">
      <c r="F320" s="60"/>
      <c r="G320" s="60"/>
    </row>
    <row r="321" spans="6:7">
      <c r="F321" s="60"/>
      <c r="G321" s="60"/>
    </row>
    <row r="322" spans="6:7">
      <c r="F322" s="60"/>
      <c r="G322" s="60"/>
    </row>
    <row r="323" spans="6:7">
      <c r="F323" s="60"/>
      <c r="G323" s="60"/>
    </row>
    <row r="324" spans="6:7">
      <c r="F324" s="60"/>
      <c r="G324" s="60"/>
    </row>
    <row r="325" spans="6:7">
      <c r="F325" s="60"/>
      <c r="G325" s="60"/>
    </row>
    <row r="326" spans="6:7">
      <c r="F326" s="60"/>
      <c r="G326" s="60"/>
    </row>
    <row r="327" spans="6:7">
      <c r="F327" s="60"/>
      <c r="G327" s="60"/>
    </row>
    <row r="328" spans="6:7">
      <c r="F328" s="60"/>
      <c r="G328" s="60"/>
    </row>
    <row r="329" spans="6:7">
      <c r="F329" s="60"/>
      <c r="G329" s="60"/>
    </row>
    <row r="330" spans="6:7">
      <c r="F330" s="60"/>
      <c r="G330" s="60"/>
    </row>
    <row r="331" spans="6:7">
      <c r="F331" s="60"/>
      <c r="G331" s="60"/>
    </row>
    <row r="332" spans="6:7">
      <c r="F332" s="60"/>
      <c r="G332" s="60"/>
    </row>
    <row r="333" spans="6:7">
      <c r="F333" s="60"/>
      <c r="G333" s="60"/>
    </row>
    <row r="334" spans="6:7">
      <c r="F334" s="60"/>
      <c r="G334" s="60"/>
    </row>
    <row r="335" spans="6:7">
      <c r="F335" s="60"/>
      <c r="G335" s="60"/>
    </row>
    <row r="336" spans="6:7">
      <c r="F336" s="60"/>
      <c r="G336" s="60"/>
    </row>
    <row r="337" spans="6:7">
      <c r="F337" s="60"/>
      <c r="G337" s="60"/>
    </row>
    <row r="338" spans="6:7">
      <c r="F338" s="60"/>
      <c r="G338" s="60"/>
    </row>
    <row r="339" spans="6:7">
      <c r="F339" s="60"/>
      <c r="G339" s="60"/>
    </row>
    <row r="340" spans="6:7">
      <c r="F340" s="60"/>
      <c r="G340" s="60"/>
    </row>
    <row r="341" spans="6:7">
      <c r="F341" s="60"/>
      <c r="G341" s="60"/>
    </row>
    <row r="342" spans="6:7">
      <c r="F342" s="60"/>
      <c r="G342" s="60"/>
    </row>
    <row r="343" spans="6:7">
      <c r="F343" s="60"/>
      <c r="G343" s="60"/>
    </row>
    <row r="344" spans="6:7">
      <c r="F344" s="60"/>
      <c r="G344" s="60"/>
    </row>
    <row r="345" spans="6:7">
      <c r="F345" s="60"/>
      <c r="G345" s="60"/>
    </row>
    <row r="346" spans="6:7">
      <c r="F346" s="60"/>
      <c r="G346" s="60"/>
    </row>
    <row r="347" spans="6:7">
      <c r="F347" s="60"/>
      <c r="G347" s="60"/>
    </row>
    <row r="348" spans="6:7">
      <c r="F348" s="60"/>
      <c r="G348" s="60"/>
    </row>
    <row r="349" spans="6:7">
      <c r="F349" s="60"/>
      <c r="G349" s="60"/>
    </row>
    <row r="350" spans="6:7">
      <c r="F350" s="60"/>
      <c r="G350" s="60"/>
    </row>
    <row r="351" spans="6:7">
      <c r="F351" s="60"/>
      <c r="G351" s="60"/>
    </row>
    <row r="352" spans="6:7">
      <c r="F352" s="60"/>
      <c r="G352" s="60"/>
    </row>
    <row r="353" spans="6:7">
      <c r="F353" s="60"/>
      <c r="G353" s="60"/>
    </row>
    <row r="354" spans="6:7">
      <c r="F354" s="60"/>
      <c r="G354" s="60"/>
    </row>
    <row r="355" spans="6:7">
      <c r="F355" s="60"/>
      <c r="G355" s="60"/>
    </row>
    <row r="356" spans="6:7">
      <c r="F356" s="60"/>
      <c r="G356" s="60"/>
    </row>
    <row r="357" spans="6:7">
      <c r="F357" s="60"/>
      <c r="G357" s="60"/>
    </row>
    <row r="358" spans="6:7">
      <c r="F358" s="60"/>
      <c r="G358" s="60"/>
    </row>
    <row r="359" spans="6:7">
      <c r="F359" s="60"/>
      <c r="G359" s="60"/>
    </row>
    <row r="360" spans="6:7">
      <c r="F360" s="60"/>
      <c r="G360" s="60"/>
    </row>
    <row r="361" spans="6:7">
      <c r="F361" s="60"/>
      <c r="G361" s="60"/>
    </row>
    <row r="362" spans="6:7">
      <c r="F362" s="60"/>
      <c r="G362" s="60"/>
    </row>
    <row r="363" spans="6:7">
      <c r="F363" s="60"/>
      <c r="G363" s="60"/>
    </row>
    <row r="364" spans="6:7">
      <c r="F364" s="60"/>
      <c r="G364" s="60"/>
    </row>
    <row r="365" spans="6:7">
      <c r="F365" s="60"/>
      <c r="G365" s="60"/>
    </row>
    <row r="366" spans="6:7">
      <c r="F366" s="60"/>
      <c r="G366" s="60"/>
    </row>
    <row r="367" spans="6:7">
      <c r="F367" s="60"/>
      <c r="G367" s="60"/>
    </row>
    <row r="368" spans="6:7">
      <c r="F368" s="60"/>
      <c r="G368" s="60"/>
    </row>
    <row r="369" spans="6:7">
      <c r="F369" s="60"/>
      <c r="G369" s="60"/>
    </row>
    <row r="370" spans="6:7">
      <c r="F370" s="60"/>
      <c r="G370" s="60"/>
    </row>
    <row r="371" spans="6:7">
      <c r="F371" s="60"/>
      <c r="G371" s="60"/>
    </row>
    <row r="372" spans="6:7">
      <c r="F372" s="60"/>
      <c r="G372" s="60"/>
    </row>
    <row r="373" spans="6:7">
      <c r="F373" s="60"/>
      <c r="G373" s="60"/>
    </row>
    <row r="374" spans="6:7">
      <c r="F374" s="60"/>
      <c r="G374" s="60"/>
    </row>
    <row r="375" spans="6:7">
      <c r="F375" s="60"/>
      <c r="G375" s="60"/>
    </row>
    <row r="376" spans="6:7">
      <c r="F376" s="60"/>
      <c r="G376" s="60"/>
    </row>
    <row r="377" spans="6:7">
      <c r="F377" s="60"/>
      <c r="G377" s="60"/>
    </row>
    <row r="378" spans="6:7">
      <c r="F378" s="60"/>
      <c r="G378" s="60"/>
    </row>
    <row r="379" spans="6:7">
      <c r="F379" s="60"/>
      <c r="G379" s="60"/>
    </row>
    <row r="380" spans="6:7">
      <c r="F380" s="60"/>
      <c r="G380" s="60"/>
    </row>
    <row r="381" spans="6:7">
      <c r="F381" s="60"/>
      <c r="G381" s="60"/>
    </row>
    <row r="382" spans="6:7">
      <c r="F382" s="60"/>
      <c r="G382" s="60"/>
    </row>
    <row r="383" spans="6:7">
      <c r="F383" s="60"/>
      <c r="G383" s="60"/>
    </row>
    <row r="384" spans="6:7">
      <c r="F384" s="60"/>
      <c r="G384" s="60"/>
    </row>
    <row r="385" spans="6:7">
      <c r="F385" s="60"/>
      <c r="G385" s="60"/>
    </row>
    <row r="386" spans="6:7">
      <c r="F386" s="60"/>
      <c r="G386" s="60"/>
    </row>
    <row r="387" spans="6:7">
      <c r="F387" s="60"/>
      <c r="G387" s="60"/>
    </row>
    <row r="388" spans="6:7">
      <c r="F388" s="60"/>
      <c r="G388" s="60"/>
    </row>
    <row r="389" spans="6:7">
      <c r="F389" s="60"/>
      <c r="G389" s="60"/>
    </row>
    <row r="390" spans="6:7">
      <c r="F390" s="60"/>
      <c r="G390" s="60"/>
    </row>
    <row r="391" spans="6:7">
      <c r="F391" s="60"/>
      <c r="G391" s="60"/>
    </row>
    <row r="392" spans="6:7">
      <c r="F392" s="60"/>
      <c r="G392" s="60"/>
    </row>
    <row r="393" spans="6:7">
      <c r="F393" s="60"/>
      <c r="G393" s="60"/>
    </row>
    <row r="394" spans="6:7">
      <c r="F394" s="60"/>
      <c r="G394" s="60"/>
    </row>
    <row r="395" spans="6:7">
      <c r="F395" s="60"/>
      <c r="G395" s="60"/>
    </row>
    <row r="396" spans="6:7">
      <c r="F396" s="60"/>
      <c r="G396" s="60"/>
    </row>
    <row r="397" spans="6:7">
      <c r="F397" s="60"/>
      <c r="G397" s="60"/>
    </row>
    <row r="398" spans="6:7">
      <c r="F398" s="60"/>
      <c r="G398" s="60"/>
    </row>
    <row r="399" spans="6:7">
      <c r="F399" s="60"/>
      <c r="G399" s="60"/>
    </row>
    <row r="400" spans="6:7">
      <c r="F400" s="60"/>
      <c r="G400" s="60"/>
    </row>
    <row r="401" spans="6:7">
      <c r="F401" s="60"/>
      <c r="G401" s="60"/>
    </row>
    <row r="402" spans="6:7">
      <c r="F402" s="60"/>
      <c r="G402" s="60"/>
    </row>
    <row r="403" spans="6:7">
      <c r="F403" s="60"/>
      <c r="G403" s="60"/>
    </row>
    <row r="404" spans="6:7">
      <c r="F404" s="60"/>
      <c r="G404" s="60"/>
    </row>
    <row r="405" spans="6:7">
      <c r="F405" s="60"/>
      <c r="G405" s="60"/>
    </row>
    <row r="406" spans="6:7">
      <c r="F406" s="60"/>
      <c r="G406" s="60"/>
    </row>
    <row r="407" spans="6:7">
      <c r="F407" s="60"/>
      <c r="G407" s="60"/>
    </row>
    <row r="408" spans="6:7">
      <c r="F408" s="60"/>
      <c r="G408" s="60"/>
    </row>
    <row r="409" spans="6:7">
      <c r="F409" s="60"/>
      <c r="G409" s="60"/>
    </row>
    <row r="410" spans="6:7">
      <c r="F410" s="60"/>
      <c r="G410" s="60"/>
    </row>
    <row r="411" spans="6:7">
      <c r="F411" s="60"/>
      <c r="G411" s="60"/>
    </row>
    <row r="412" spans="6:7">
      <c r="F412" s="60"/>
      <c r="G412" s="60"/>
    </row>
    <row r="413" spans="6:7">
      <c r="F413" s="60"/>
      <c r="G413" s="60"/>
    </row>
    <row r="414" spans="6:7">
      <c r="F414" s="60"/>
      <c r="G414" s="60"/>
    </row>
    <row r="415" spans="6:7">
      <c r="F415" s="60"/>
      <c r="G415" s="60"/>
    </row>
    <row r="416" spans="6:7">
      <c r="F416" s="60"/>
      <c r="G416" s="60"/>
    </row>
    <row r="417" spans="6:7">
      <c r="F417" s="60"/>
      <c r="G417" s="60"/>
    </row>
    <row r="418" spans="6:7">
      <c r="F418" s="60"/>
      <c r="G418" s="60"/>
    </row>
    <row r="419" spans="6:7">
      <c r="F419" s="60"/>
      <c r="G419" s="60"/>
    </row>
    <row r="420" spans="6:7">
      <c r="F420" s="60"/>
      <c r="G420" s="60"/>
    </row>
    <row r="421" spans="6:7">
      <c r="F421" s="60"/>
      <c r="G421" s="60"/>
    </row>
    <row r="422" spans="6:7">
      <c r="F422" s="60"/>
      <c r="G422" s="60"/>
    </row>
    <row r="423" spans="6:7">
      <c r="F423" s="60"/>
      <c r="G423" s="60"/>
    </row>
    <row r="424" spans="6:7">
      <c r="F424" s="60"/>
      <c r="G424" s="60"/>
    </row>
    <row r="425" spans="6:7">
      <c r="F425" s="60"/>
      <c r="G425" s="60"/>
    </row>
    <row r="426" spans="6:7">
      <c r="F426" s="60"/>
      <c r="G426" s="60"/>
    </row>
    <row r="427" spans="6:7">
      <c r="F427" s="60"/>
      <c r="G427" s="60"/>
    </row>
    <row r="428" spans="6:7">
      <c r="F428" s="60"/>
      <c r="G428" s="60"/>
    </row>
    <row r="429" spans="6:7">
      <c r="F429" s="60"/>
      <c r="G429" s="60"/>
    </row>
    <row r="430" spans="6:7">
      <c r="F430" s="60"/>
      <c r="G430" s="60"/>
    </row>
    <row r="431" spans="6:7">
      <c r="F431" s="60"/>
      <c r="G431" s="60"/>
    </row>
    <row r="432" spans="6:7">
      <c r="F432" s="60"/>
      <c r="G432" s="60"/>
    </row>
    <row r="433" spans="6:7">
      <c r="F433" s="60"/>
      <c r="G433" s="60"/>
    </row>
    <row r="434" spans="6:7">
      <c r="F434" s="60"/>
      <c r="G434" s="60"/>
    </row>
    <row r="435" spans="6:7">
      <c r="F435" s="60"/>
      <c r="G435" s="60"/>
    </row>
    <row r="436" spans="6:7">
      <c r="F436" s="60"/>
      <c r="G436" s="60"/>
    </row>
    <row r="437" spans="6:7">
      <c r="F437" s="60"/>
      <c r="G437" s="60"/>
    </row>
    <row r="438" spans="6:7">
      <c r="F438" s="60"/>
      <c r="G438" s="60"/>
    </row>
    <row r="439" spans="6:7">
      <c r="F439" s="60"/>
      <c r="G439" s="60"/>
    </row>
    <row r="440" spans="6:7">
      <c r="F440" s="60"/>
      <c r="G440" s="60"/>
    </row>
    <row r="441" spans="6:7">
      <c r="F441" s="60"/>
      <c r="G441" s="60"/>
    </row>
    <row r="442" spans="6:7">
      <c r="F442" s="60"/>
      <c r="G442" s="60"/>
    </row>
    <row r="443" spans="6:7">
      <c r="F443" s="60"/>
      <c r="G443" s="60"/>
    </row>
    <row r="444" spans="6:7">
      <c r="F444" s="60"/>
      <c r="G444" s="60"/>
    </row>
    <row r="445" spans="6:7">
      <c r="F445" s="60"/>
      <c r="G445" s="60"/>
    </row>
    <row r="446" spans="6:7">
      <c r="F446" s="60"/>
      <c r="G446" s="60"/>
    </row>
    <row r="447" spans="6:7">
      <c r="F447" s="60"/>
      <c r="G447" s="60"/>
    </row>
    <row r="448" spans="6:7">
      <c r="F448" s="60"/>
      <c r="G448" s="60"/>
    </row>
    <row r="449" spans="6:7">
      <c r="F449" s="60"/>
      <c r="G449" s="60"/>
    </row>
    <row r="450" spans="6:7">
      <c r="F450" s="60"/>
      <c r="G450" s="60"/>
    </row>
    <row r="451" spans="6:7">
      <c r="F451" s="60"/>
      <c r="G451" s="60"/>
    </row>
    <row r="452" spans="6:7">
      <c r="F452" s="60"/>
      <c r="G452" s="60"/>
    </row>
    <row r="453" spans="6:7">
      <c r="F453" s="60"/>
      <c r="G453" s="60"/>
    </row>
    <row r="454" spans="6:7">
      <c r="F454" s="60"/>
      <c r="G454" s="60"/>
    </row>
    <row r="455" spans="6:7">
      <c r="F455" s="60"/>
      <c r="G455" s="60"/>
    </row>
    <row r="456" spans="6:7">
      <c r="F456" s="60"/>
      <c r="G456" s="60"/>
    </row>
    <row r="457" spans="6:7">
      <c r="F457" s="60"/>
      <c r="G457" s="60"/>
    </row>
    <row r="458" spans="6:7">
      <c r="F458" s="60"/>
      <c r="G458" s="60"/>
    </row>
    <row r="459" spans="6:7">
      <c r="F459" s="60"/>
      <c r="G459" s="60"/>
    </row>
    <row r="460" spans="6:7">
      <c r="F460" s="60"/>
      <c r="G460" s="60"/>
    </row>
    <row r="461" spans="6:7">
      <c r="F461" s="60"/>
      <c r="G461" s="60"/>
    </row>
    <row r="462" spans="6:7">
      <c r="F462" s="60"/>
      <c r="G462" s="60"/>
    </row>
    <row r="463" spans="6:7">
      <c r="F463" s="60"/>
      <c r="G463" s="60"/>
    </row>
    <row r="464" spans="6:7">
      <c r="F464" s="60"/>
      <c r="G464" s="60"/>
    </row>
    <row r="465" spans="6:7">
      <c r="F465" s="60"/>
      <c r="G465" s="60"/>
    </row>
    <row r="466" spans="6:7">
      <c r="F466" s="60"/>
      <c r="G466" s="60"/>
    </row>
    <row r="467" spans="6:7">
      <c r="F467" s="60"/>
      <c r="G467" s="60"/>
    </row>
    <row r="468" spans="6:7">
      <c r="F468" s="60"/>
      <c r="G468" s="60"/>
    </row>
    <row r="469" spans="6:7">
      <c r="F469" s="60"/>
      <c r="G469" s="60"/>
    </row>
    <row r="470" spans="6:7">
      <c r="F470" s="60"/>
      <c r="G470" s="60"/>
    </row>
    <row r="471" spans="6:7">
      <c r="F471" s="60"/>
      <c r="G471" s="60"/>
    </row>
    <row r="472" spans="6:7">
      <c r="F472" s="60"/>
      <c r="G472" s="60"/>
    </row>
    <row r="473" spans="6:7">
      <c r="F473" s="60"/>
      <c r="G473" s="60"/>
    </row>
    <row r="474" spans="6:7">
      <c r="F474" s="60"/>
      <c r="G474" s="60"/>
    </row>
    <row r="475" spans="6:7">
      <c r="F475" s="60"/>
      <c r="G475" s="60"/>
    </row>
    <row r="476" spans="6:7">
      <c r="F476" s="60"/>
      <c r="G476" s="60"/>
    </row>
    <row r="477" spans="6:7">
      <c r="F477" s="60"/>
      <c r="G477" s="60"/>
    </row>
    <row r="478" spans="6:7">
      <c r="F478" s="60"/>
      <c r="G478" s="60"/>
    </row>
    <row r="479" spans="6:7">
      <c r="F479" s="60"/>
      <c r="G479" s="60"/>
    </row>
    <row r="480" spans="6:7">
      <c r="F480" s="60"/>
      <c r="G480" s="60"/>
    </row>
    <row r="481" spans="6:7">
      <c r="F481" s="60"/>
      <c r="G481" s="60"/>
    </row>
    <row r="482" spans="6:7">
      <c r="F482" s="60"/>
      <c r="G482" s="60"/>
    </row>
    <row r="483" spans="6:7">
      <c r="F483" s="60"/>
      <c r="G483" s="60"/>
    </row>
    <row r="484" spans="6:7">
      <c r="F484" s="60"/>
      <c r="G484" s="60"/>
    </row>
    <row r="485" spans="6:7">
      <c r="F485" s="60"/>
      <c r="G485" s="60"/>
    </row>
    <row r="486" spans="6:7">
      <c r="F486" s="60"/>
      <c r="G486" s="60"/>
    </row>
    <row r="487" spans="6:7">
      <c r="F487" s="60"/>
      <c r="G487" s="60"/>
    </row>
    <row r="488" spans="6:7">
      <c r="F488" s="60"/>
      <c r="G488" s="60"/>
    </row>
    <row r="489" spans="6:7">
      <c r="F489" s="60"/>
      <c r="G489" s="60"/>
    </row>
    <row r="490" spans="6:7">
      <c r="F490" s="60"/>
      <c r="G490" s="60"/>
    </row>
    <row r="491" spans="6:7">
      <c r="F491" s="60"/>
      <c r="G491" s="60"/>
    </row>
    <row r="492" spans="6:7">
      <c r="F492" s="60"/>
      <c r="G492" s="60"/>
    </row>
    <row r="493" spans="6:7">
      <c r="F493" s="60"/>
      <c r="G493" s="60"/>
    </row>
    <row r="494" spans="6:7">
      <c r="F494" s="60"/>
      <c r="G494" s="60"/>
    </row>
    <row r="495" spans="6:7">
      <c r="F495" s="60"/>
      <c r="G495" s="60"/>
    </row>
    <row r="496" spans="6:7">
      <c r="F496" s="60"/>
      <c r="G496" s="60"/>
    </row>
    <row r="497" spans="6:7">
      <c r="F497" s="60"/>
      <c r="G497" s="60"/>
    </row>
    <row r="498" spans="6:7">
      <c r="F498" s="60"/>
      <c r="G498" s="60"/>
    </row>
    <row r="499" spans="6:7">
      <c r="F499" s="60"/>
      <c r="G499" s="60"/>
    </row>
    <row r="500" spans="6:7">
      <c r="F500" s="60"/>
      <c r="G500" s="60"/>
    </row>
    <row r="501" spans="6:7">
      <c r="F501" s="60"/>
      <c r="G501" s="60"/>
    </row>
    <row r="502" spans="6:7">
      <c r="F502" s="60"/>
      <c r="G502" s="60"/>
    </row>
    <row r="503" spans="6:7">
      <c r="F503" s="60"/>
      <c r="G503" s="60"/>
    </row>
    <row r="504" spans="6:7">
      <c r="F504" s="60"/>
      <c r="G504" s="60"/>
    </row>
    <row r="505" spans="6:7">
      <c r="F505" s="60"/>
      <c r="G505" s="60"/>
    </row>
    <row r="506" spans="6:7">
      <c r="F506" s="60"/>
      <c r="G506" s="60"/>
    </row>
    <row r="507" spans="6:7">
      <c r="F507" s="60"/>
      <c r="G507" s="60"/>
    </row>
    <row r="508" spans="6:7">
      <c r="F508" s="60"/>
      <c r="G508" s="60"/>
    </row>
    <row r="509" spans="6:7">
      <c r="F509" s="60"/>
      <c r="G509" s="60"/>
    </row>
    <row r="510" spans="6:7">
      <c r="F510" s="60"/>
      <c r="G510" s="60"/>
    </row>
    <row r="511" spans="6:7">
      <c r="F511" s="60"/>
      <c r="G511" s="60"/>
    </row>
    <row r="512" spans="6:7">
      <c r="F512" s="60"/>
      <c r="G512" s="60"/>
    </row>
    <row r="513" spans="6:7">
      <c r="F513" s="60"/>
      <c r="G513" s="60"/>
    </row>
    <row r="514" spans="6:7">
      <c r="F514" s="60"/>
      <c r="G514" s="60"/>
    </row>
    <row r="515" spans="6:7">
      <c r="F515" s="60"/>
      <c r="G515" s="60"/>
    </row>
    <row r="516" spans="6:7">
      <c r="F516" s="60"/>
      <c r="G516" s="60"/>
    </row>
    <row r="517" spans="6:7">
      <c r="F517" s="60"/>
      <c r="G517" s="60"/>
    </row>
    <row r="518" spans="6:7">
      <c r="F518" s="60"/>
      <c r="G518" s="60"/>
    </row>
    <row r="519" spans="6:7">
      <c r="F519" s="60"/>
      <c r="G519" s="60"/>
    </row>
    <row r="520" spans="6:7">
      <c r="F520" s="60"/>
      <c r="G520" s="60"/>
    </row>
    <row r="521" spans="6:7">
      <c r="F521" s="60"/>
      <c r="G521" s="60"/>
    </row>
    <row r="522" spans="6:7">
      <c r="F522" s="60"/>
      <c r="G522" s="60"/>
    </row>
    <row r="523" spans="6:7">
      <c r="F523" s="60"/>
      <c r="G523" s="60"/>
    </row>
    <row r="524" spans="6:7">
      <c r="F524" s="60"/>
      <c r="G524" s="60"/>
    </row>
    <row r="525" spans="6:7">
      <c r="F525" s="60"/>
      <c r="G525" s="60"/>
    </row>
    <row r="526" spans="6:7">
      <c r="F526" s="60"/>
      <c r="G526" s="60"/>
    </row>
    <row r="527" spans="6:7">
      <c r="F527" s="60"/>
      <c r="G527" s="60"/>
    </row>
    <row r="528" spans="6:7">
      <c r="F528" s="60"/>
      <c r="G528" s="60"/>
    </row>
    <row r="529" spans="6:7">
      <c r="F529" s="60"/>
      <c r="G529" s="60"/>
    </row>
    <row r="530" spans="6:7">
      <c r="F530" s="60"/>
      <c r="G530" s="60"/>
    </row>
    <row r="531" spans="6:7">
      <c r="F531" s="60"/>
      <c r="G531" s="60"/>
    </row>
    <row r="532" spans="6:7">
      <c r="F532" s="60"/>
      <c r="G532" s="60"/>
    </row>
    <row r="533" spans="6:7">
      <c r="F533" s="60"/>
      <c r="G533" s="60"/>
    </row>
    <row r="534" spans="6:7">
      <c r="F534" s="60"/>
      <c r="G534" s="60"/>
    </row>
    <row r="535" spans="6:7">
      <c r="F535" s="60"/>
      <c r="G535" s="60"/>
    </row>
    <row r="536" spans="6:7">
      <c r="F536" s="60"/>
      <c r="G536" s="60"/>
    </row>
    <row r="537" spans="6:7">
      <c r="F537" s="60"/>
      <c r="G537" s="60"/>
    </row>
    <row r="538" spans="6:7">
      <c r="F538" s="60"/>
      <c r="G538" s="60"/>
    </row>
    <row r="539" spans="6:7">
      <c r="F539" s="60"/>
      <c r="G539" s="60"/>
    </row>
    <row r="540" spans="6:7">
      <c r="F540" s="60"/>
      <c r="G540" s="60"/>
    </row>
    <row r="541" spans="6:7">
      <c r="F541" s="60"/>
      <c r="G541" s="60"/>
    </row>
    <row r="542" spans="6:7">
      <c r="F542" s="60"/>
      <c r="G542" s="60"/>
    </row>
    <row r="543" spans="6:7">
      <c r="F543" s="60"/>
      <c r="G543" s="60"/>
    </row>
    <row r="544" spans="6:7">
      <c r="F544" s="60"/>
      <c r="G544" s="60"/>
    </row>
    <row r="545" spans="6:7">
      <c r="F545" s="60"/>
      <c r="G545" s="60"/>
    </row>
    <row r="546" spans="6:7">
      <c r="F546" s="60"/>
      <c r="G546" s="60"/>
    </row>
    <row r="547" spans="6:7">
      <c r="F547" s="60"/>
      <c r="G547" s="60"/>
    </row>
    <row r="548" spans="6:7">
      <c r="F548" s="60"/>
      <c r="G548" s="60"/>
    </row>
    <row r="549" spans="6:7">
      <c r="F549" s="60"/>
      <c r="G549" s="60"/>
    </row>
    <row r="550" spans="6:7">
      <c r="F550" s="60"/>
      <c r="G550" s="60"/>
    </row>
    <row r="551" spans="6:7">
      <c r="F551" s="60"/>
      <c r="G551" s="60"/>
    </row>
    <row r="552" spans="6:7">
      <c r="F552" s="60"/>
      <c r="G552" s="60"/>
    </row>
    <row r="553" spans="6:7">
      <c r="F553" s="60"/>
      <c r="G553" s="60"/>
    </row>
    <row r="554" spans="6:7">
      <c r="F554" s="60"/>
      <c r="G554" s="60"/>
    </row>
    <row r="555" spans="6:7">
      <c r="F555" s="60"/>
      <c r="G555" s="60"/>
    </row>
    <row r="556" spans="6:7">
      <c r="F556" s="60"/>
      <c r="G556" s="60"/>
    </row>
    <row r="557" spans="6:7">
      <c r="F557" s="60"/>
      <c r="G557" s="60"/>
    </row>
    <row r="558" spans="6:7">
      <c r="F558" s="60"/>
      <c r="G558" s="60"/>
    </row>
    <row r="559" spans="6:7">
      <c r="F559" s="60"/>
      <c r="G559" s="60"/>
    </row>
    <row r="560" spans="6:7">
      <c r="F560" s="60"/>
      <c r="G560" s="60"/>
    </row>
    <row r="561" spans="6:7">
      <c r="F561" s="60"/>
      <c r="G561" s="60"/>
    </row>
    <row r="562" spans="6:7">
      <c r="F562" s="60"/>
      <c r="G562" s="60"/>
    </row>
    <row r="563" spans="6:7">
      <c r="F563" s="60"/>
      <c r="G563" s="60"/>
    </row>
    <row r="564" spans="6:7">
      <c r="F564" s="60"/>
      <c r="G564" s="60"/>
    </row>
    <row r="565" spans="6:7">
      <c r="F565" s="60"/>
      <c r="G565" s="60"/>
    </row>
    <row r="566" spans="6:7">
      <c r="F566" s="60"/>
      <c r="G566" s="60"/>
    </row>
    <row r="567" spans="6:7">
      <c r="F567" s="60"/>
      <c r="G567" s="60"/>
    </row>
    <row r="568" spans="6:7">
      <c r="F568" s="60"/>
      <c r="G568" s="60"/>
    </row>
    <row r="569" spans="6:7">
      <c r="F569" s="60"/>
      <c r="G569" s="60"/>
    </row>
    <row r="570" spans="6:7">
      <c r="F570" s="60"/>
      <c r="G570" s="60"/>
    </row>
    <row r="571" spans="6:7">
      <c r="F571" s="60"/>
      <c r="G571" s="60"/>
    </row>
    <row r="572" spans="6:7">
      <c r="F572" s="60"/>
      <c r="G572" s="60"/>
    </row>
    <row r="573" spans="6:7">
      <c r="F573" s="60"/>
      <c r="G573" s="60"/>
    </row>
    <row r="574" spans="6:7">
      <c r="F574" s="60"/>
      <c r="G574" s="60"/>
    </row>
    <row r="575" spans="6:7">
      <c r="F575" s="60"/>
      <c r="G575" s="60"/>
    </row>
    <row r="576" spans="6:7">
      <c r="F576" s="60"/>
      <c r="G576" s="60"/>
    </row>
    <row r="577" spans="6:7">
      <c r="F577" s="60"/>
      <c r="G577" s="60"/>
    </row>
    <row r="578" spans="6:7">
      <c r="F578" s="60"/>
      <c r="G578" s="60"/>
    </row>
    <row r="579" spans="6:7">
      <c r="F579" s="60"/>
      <c r="G579" s="60"/>
    </row>
    <row r="580" spans="6:7">
      <c r="F580" s="60"/>
      <c r="G580" s="60"/>
    </row>
    <row r="581" spans="6:7">
      <c r="F581" s="60"/>
      <c r="G581" s="60"/>
    </row>
    <row r="582" spans="6:7">
      <c r="F582" s="60"/>
      <c r="G582" s="60"/>
    </row>
    <row r="583" spans="6:7">
      <c r="F583" s="60"/>
      <c r="G583" s="60"/>
    </row>
    <row r="584" spans="6:7">
      <c r="F584" s="60"/>
      <c r="G584" s="60"/>
    </row>
    <row r="585" spans="6:7">
      <c r="F585" s="60"/>
      <c r="G585" s="60"/>
    </row>
    <row r="586" spans="6:7">
      <c r="F586" s="60"/>
      <c r="G586" s="60"/>
    </row>
    <row r="587" spans="6:7">
      <c r="F587" s="60"/>
      <c r="G587" s="60"/>
    </row>
    <row r="588" spans="6:7">
      <c r="F588" s="60"/>
      <c r="G588" s="60"/>
    </row>
    <row r="589" spans="6:7">
      <c r="F589" s="60"/>
      <c r="G589" s="60"/>
    </row>
    <row r="590" spans="6:7">
      <c r="F590" s="60"/>
      <c r="G590" s="60"/>
    </row>
    <row r="591" spans="6:7">
      <c r="F591" s="60"/>
      <c r="G591" s="60"/>
    </row>
    <row r="592" spans="6:7">
      <c r="F592" s="60"/>
      <c r="G592" s="60"/>
    </row>
    <row r="593" spans="6:7">
      <c r="F593" s="60"/>
      <c r="G593" s="60"/>
    </row>
    <row r="594" spans="6:7">
      <c r="F594" s="60"/>
      <c r="G594" s="60"/>
    </row>
    <row r="595" spans="6:7">
      <c r="F595" s="60"/>
      <c r="G595" s="60"/>
    </row>
    <row r="596" spans="6:7">
      <c r="F596" s="60"/>
      <c r="G596" s="60"/>
    </row>
    <row r="597" spans="6:7">
      <c r="F597" s="60"/>
      <c r="G597" s="60"/>
    </row>
    <row r="598" spans="6:7">
      <c r="F598" s="60"/>
      <c r="G598" s="60"/>
    </row>
    <row r="599" spans="6:7">
      <c r="F599" s="60"/>
      <c r="G599" s="60"/>
    </row>
    <row r="600" spans="6:7">
      <c r="F600" s="60"/>
      <c r="G600" s="60"/>
    </row>
    <row r="601" spans="6:7">
      <c r="F601" s="60"/>
      <c r="G601" s="60"/>
    </row>
    <row r="602" spans="6:7">
      <c r="F602" s="60"/>
      <c r="G602" s="60"/>
    </row>
    <row r="603" spans="6:7">
      <c r="F603" s="60"/>
      <c r="G603" s="60"/>
    </row>
    <row r="604" spans="6:7">
      <c r="F604" s="60"/>
      <c r="G604" s="60"/>
    </row>
    <row r="605" spans="6:7">
      <c r="F605" s="60"/>
      <c r="G605" s="60"/>
    </row>
    <row r="606" spans="6:7">
      <c r="F606" s="60"/>
      <c r="G606" s="60"/>
    </row>
    <row r="607" spans="6:7">
      <c r="F607" s="60"/>
      <c r="G607" s="60"/>
    </row>
    <row r="608" spans="6:7">
      <c r="F608" s="60"/>
      <c r="G608" s="60"/>
    </row>
    <row r="609" spans="6:7">
      <c r="F609" s="60"/>
      <c r="G609" s="60"/>
    </row>
    <row r="610" spans="6:7">
      <c r="F610" s="60"/>
      <c r="G610" s="60"/>
    </row>
    <row r="611" spans="6:7">
      <c r="F611" s="60"/>
      <c r="G611" s="60"/>
    </row>
    <row r="612" spans="6:7">
      <c r="F612" s="60"/>
      <c r="G612" s="60"/>
    </row>
    <row r="613" spans="6:7">
      <c r="F613" s="60"/>
      <c r="G613" s="60"/>
    </row>
    <row r="614" spans="6:7">
      <c r="F614" s="60"/>
      <c r="G614" s="60"/>
    </row>
    <row r="615" spans="6:7">
      <c r="F615" s="60"/>
      <c r="G615" s="60"/>
    </row>
    <row r="616" spans="6:7">
      <c r="F616" s="60"/>
      <c r="G616" s="60"/>
    </row>
    <row r="617" spans="6:7">
      <c r="F617" s="60"/>
      <c r="G617" s="60"/>
    </row>
    <row r="618" spans="6:7">
      <c r="F618" s="60"/>
      <c r="G618" s="60"/>
    </row>
    <row r="619" spans="6:7">
      <c r="F619" s="60"/>
      <c r="G619" s="60"/>
    </row>
    <row r="620" spans="6:7">
      <c r="F620" s="60"/>
      <c r="G620" s="60"/>
    </row>
    <row r="621" spans="6:7">
      <c r="F621" s="60"/>
      <c r="G621" s="60"/>
    </row>
    <row r="622" spans="6:7">
      <c r="F622" s="60"/>
      <c r="G622" s="60"/>
    </row>
    <row r="623" spans="6:7">
      <c r="F623" s="60"/>
      <c r="G623" s="60"/>
    </row>
    <row r="624" spans="6:7">
      <c r="F624" s="60"/>
      <c r="G624" s="60"/>
    </row>
    <row r="625" spans="6:7">
      <c r="F625" s="60"/>
      <c r="G625" s="60"/>
    </row>
    <row r="626" spans="6:7">
      <c r="F626" s="60"/>
      <c r="G626" s="60"/>
    </row>
    <row r="627" spans="6:7">
      <c r="F627" s="60"/>
      <c r="G627" s="60"/>
    </row>
    <row r="628" spans="6:7">
      <c r="F628" s="60"/>
      <c r="G628" s="60"/>
    </row>
    <row r="629" spans="6:7">
      <c r="F629" s="60"/>
      <c r="G629" s="60"/>
    </row>
    <row r="630" spans="6:7">
      <c r="F630" s="60"/>
      <c r="G630" s="60"/>
    </row>
    <row r="631" spans="6:7">
      <c r="F631" s="60"/>
      <c r="G631" s="60"/>
    </row>
    <row r="632" spans="6:7">
      <c r="F632" s="60"/>
      <c r="G632" s="60"/>
    </row>
    <row r="633" spans="6:7">
      <c r="F633" s="60"/>
      <c r="G633" s="60"/>
    </row>
    <row r="634" spans="6:7">
      <c r="F634" s="60"/>
      <c r="G634" s="60"/>
    </row>
    <row r="635" spans="6:7">
      <c r="F635" s="60"/>
      <c r="G635" s="60"/>
    </row>
    <row r="636" spans="6:7">
      <c r="F636" s="60"/>
      <c r="G636" s="60"/>
    </row>
    <row r="637" spans="6:7">
      <c r="F637" s="60"/>
      <c r="G637" s="60"/>
    </row>
    <row r="638" spans="6:7">
      <c r="F638" s="60"/>
      <c r="G638" s="60"/>
    </row>
    <row r="639" spans="6:7">
      <c r="F639" s="60"/>
      <c r="G639" s="60"/>
    </row>
    <row r="640" spans="6:7">
      <c r="F640" s="60"/>
      <c r="G640" s="60"/>
    </row>
    <row r="641" spans="6:7">
      <c r="F641" s="60"/>
      <c r="G641" s="60"/>
    </row>
    <row r="642" spans="6:7">
      <c r="F642" s="60"/>
      <c r="G642" s="60"/>
    </row>
    <row r="643" spans="6:7">
      <c r="F643" s="60"/>
      <c r="G643" s="60"/>
    </row>
    <row r="644" spans="6:7">
      <c r="F644" s="60"/>
      <c r="G644" s="60"/>
    </row>
    <row r="645" spans="6:7">
      <c r="F645" s="60"/>
      <c r="G645" s="60"/>
    </row>
    <row r="646" spans="6:7">
      <c r="F646" s="60"/>
      <c r="G646" s="60"/>
    </row>
    <row r="647" spans="6:7">
      <c r="F647" s="60"/>
      <c r="G647" s="60"/>
    </row>
    <row r="648" spans="6:7">
      <c r="F648" s="60"/>
      <c r="G648" s="60"/>
    </row>
    <row r="649" spans="6:7">
      <c r="F649" s="60"/>
      <c r="G649" s="60"/>
    </row>
    <row r="650" spans="6:7">
      <c r="F650" s="60"/>
      <c r="G650" s="60"/>
    </row>
    <row r="651" spans="6:7">
      <c r="F651" s="60"/>
      <c r="G651" s="60"/>
    </row>
    <row r="652" spans="6:7">
      <c r="F652" s="60"/>
      <c r="G652" s="60"/>
    </row>
    <row r="653" spans="6:7">
      <c r="F653" s="60"/>
      <c r="G653" s="60"/>
    </row>
    <row r="654" spans="6:7">
      <c r="F654" s="60"/>
      <c r="G654" s="60"/>
    </row>
    <row r="655" spans="6:7">
      <c r="F655" s="60"/>
      <c r="G655" s="60"/>
    </row>
    <row r="656" spans="6:7">
      <c r="F656" s="60"/>
      <c r="G656" s="60"/>
    </row>
    <row r="657" spans="6:7">
      <c r="F657" s="60"/>
      <c r="G657" s="60"/>
    </row>
    <row r="658" spans="6:7">
      <c r="F658" s="60"/>
      <c r="G658" s="60"/>
    </row>
    <row r="659" spans="6:7">
      <c r="F659" s="60"/>
      <c r="G659" s="60"/>
    </row>
    <row r="660" spans="6:7">
      <c r="F660" s="60"/>
      <c r="G660" s="60"/>
    </row>
    <row r="661" spans="6:7">
      <c r="F661" s="60"/>
      <c r="G661" s="60"/>
    </row>
    <row r="662" spans="6:7">
      <c r="F662" s="60"/>
      <c r="G662" s="60"/>
    </row>
    <row r="663" spans="6:7">
      <c r="F663" s="60"/>
      <c r="G663" s="60"/>
    </row>
    <row r="664" spans="6:7">
      <c r="F664" s="60"/>
      <c r="G664" s="60"/>
    </row>
    <row r="665" spans="6:7">
      <c r="F665" s="60"/>
      <c r="G665" s="60"/>
    </row>
    <row r="666" spans="6:7">
      <c r="F666" s="60"/>
      <c r="G666" s="60"/>
    </row>
    <row r="667" spans="6:7">
      <c r="F667" s="60"/>
      <c r="G667" s="60"/>
    </row>
    <row r="668" spans="6:7">
      <c r="F668" s="60"/>
      <c r="G668" s="60"/>
    </row>
    <row r="669" spans="6:7">
      <c r="F669" s="60"/>
      <c r="G669" s="60"/>
    </row>
    <row r="670" spans="6:7">
      <c r="F670" s="60"/>
      <c r="G670" s="60"/>
    </row>
    <row r="671" spans="6:7">
      <c r="F671" s="60"/>
      <c r="G671" s="60"/>
    </row>
    <row r="672" spans="6:7">
      <c r="F672" s="60"/>
      <c r="G672" s="60"/>
    </row>
    <row r="673" spans="6:7">
      <c r="F673" s="60"/>
      <c r="G673" s="60"/>
    </row>
    <row r="674" spans="6:7">
      <c r="F674" s="60"/>
      <c r="G674" s="60"/>
    </row>
    <row r="675" spans="6:7">
      <c r="F675" s="60"/>
      <c r="G675" s="60"/>
    </row>
    <row r="676" spans="6:7">
      <c r="F676" s="60"/>
      <c r="G676" s="60"/>
    </row>
    <row r="677" spans="6:7">
      <c r="F677" s="60"/>
      <c r="G677" s="60"/>
    </row>
    <row r="678" spans="6:7">
      <c r="F678" s="60"/>
      <c r="G678" s="60"/>
    </row>
    <row r="679" spans="6:7">
      <c r="F679" s="60"/>
      <c r="G679" s="60"/>
    </row>
    <row r="680" spans="6:7">
      <c r="F680" s="60"/>
      <c r="G680" s="60"/>
    </row>
    <row r="681" spans="6:7">
      <c r="F681" s="60"/>
      <c r="G681" s="60"/>
    </row>
    <row r="682" spans="6:7">
      <c r="F682" s="60"/>
      <c r="G682" s="60"/>
    </row>
    <row r="683" spans="6:7">
      <c r="F683" s="60"/>
      <c r="G683" s="60"/>
    </row>
    <row r="684" spans="6:7">
      <c r="F684" s="60"/>
      <c r="G684" s="60"/>
    </row>
    <row r="685" spans="6:7">
      <c r="F685" s="60"/>
      <c r="G685" s="60"/>
    </row>
    <row r="686" spans="6:7">
      <c r="F686" s="60"/>
      <c r="G686" s="60"/>
    </row>
    <row r="687" spans="6:7">
      <c r="F687" s="60"/>
      <c r="G687" s="60"/>
    </row>
    <row r="688" spans="6:7">
      <c r="F688" s="60"/>
      <c r="G688" s="60"/>
    </row>
    <row r="689" spans="6:7">
      <c r="F689" s="60"/>
      <c r="G689" s="60"/>
    </row>
    <row r="690" spans="6:7">
      <c r="F690" s="60"/>
      <c r="G690" s="60"/>
    </row>
    <row r="691" spans="6:7">
      <c r="F691" s="60"/>
      <c r="G691" s="60"/>
    </row>
    <row r="692" spans="6:7">
      <c r="F692" s="60"/>
      <c r="G692" s="60"/>
    </row>
    <row r="693" spans="6:7">
      <c r="F693" s="60"/>
      <c r="G693" s="60"/>
    </row>
    <row r="694" spans="6:7">
      <c r="F694" s="60"/>
      <c r="G694" s="60"/>
    </row>
    <row r="695" spans="6:7">
      <c r="F695" s="60"/>
      <c r="G695" s="60"/>
    </row>
    <row r="696" spans="6:7">
      <c r="F696" s="60"/>
      <c r="G696" s="60"/>
    </row>
    <row r="697" spans="6:7">
      <c r="F697" s="60"/>
      <c r="G697" s="60"/>
    </row>
    <row r="698" spans="6:7">
      <c r="F698" s="60"/>
      <c r="G698" s="60"/>
    </row>
    <row r="699" spans="6:7">
      <c r="F699" s="60"/>
      <c r="G699" s="60"/>
    </row>
    <row r="700" spans="6:7">
      <c r="F700" s="60"/>
      <c r="G700" s="60"/>
    </row>
    <row r="701" spans="6:7">
      <c r="F701" s="60"/>
      <c r="G701" s="60"/>
    </row>
    <row r="702" spans="6:7">
      <c r="F702" s="60"/>
      <c r="G702" s="60"/>
    </row>
    <row r="703" spans="6:7">
      <c r="F703" s="60"/>
      <c r="G703" s="60"/>
    </row>
    <row r="704" spans="6:7">
      <c r="F704" s="60"/>
      <c r="G704" s="60"/>
    </row>
    <row r="705" spans="6:7">
      <c r="F705" s="60"/>
      <c r="G705" s="60"/>
    </row>
    <row r="706" spans="6:7">
      <c r="F706" s="60"/>
      <c r="G706" s="60"/>
    </row>
    <row r="707" spans="6:7">
      <c r="F707" s="60"/>
      <c r="G707" s="60"/>
    </row>
    <row r="708" spans="6:7">
      <c r="F708" s="60"/>
      <c r="G708" s="60"/>
    </row>
    <row r="709" spans="6:7">
      <c r="F709" s="60"/>
      <c r="G709" s="60"/>
    </row>
    <row r="710" spans="6:7">
      <c r="F710" s="60"/>
      <c r="G710" s="60"/>
    </row>
    <row r="711" spans="6:7">
      <c r="F711" s="60"/>
      <c r="G711" s="60"/>
    </row>
    <row r="712" spans="6:7">
      <c r="F712" s="60"/>
      <c r="G712" s="60"/>
    </row>
    <row r="713" spans="6:7">
      <c r="F713" s="60"/>
      <c r="G713" s="60"/>
    </row>
    <row r="714" spans="6:7">
      <c r="F714" s="60"/>
      <c r="G714" s="60"/>
    </row>
    <row r="715" spans="6:7">
      <c r="F715" s="60"/>
      <c r="G715" s="60"/>
    </row>
    <row r="716" spans="6:7">
      <c r="F716" s="60"/>
      <c r="G716" s="60"/>
    </row>
    <row r="717" spans="6:7">
      <c r="F717" s="60"/>
      <c r="G717" s="60"/>
    </row>
    <row r="718" spans="6:7">
      <c r="F718" s="60"/>
      <c r="G718" s="60"/>
    </row>
    <row r="719" spans="6:7">
      <c r="F719" s="60"/>
      <c r="G719" s="60"/>
    </row>
    <row r="720" spans="6:7">
      <c r="F720" s="60"/>
      <c r="G720" s="60"/>
    </row>
    <row r="721" spans="6:7">
      <c r="F721" s="60"/>
      <c r="G721" s="60"/>
    </row>
    <row r="722" spans="6:7">
      <c r="F722" s="60"/>
      <c r="G722" s="60"/>
    </row>
    <row r="723" spans="6:7">
      <c r="F723" s="60"/>
      <c r="G723" s="60"/>
    </row>
    <row r="724" spans="6:7">
      <c r="F724" s="60"/>
      <c r="G724" s="60"/>
    </row>
    <row r="725" spans="6:7">
      <c r="F725" s="60"/>
      <c r="G725" s="60"/>
    </row>
    <row r="726" spans="6:7">
      <c r="F726" s="60"/>
      <c r="G726" s="60"/>
    </row>
    <row r="727" spans="6:7">
      <c r="F727" s="60"/>
      <c r="G727" s="60"/>
    </row>
    <row r="728" spans="6:7">
      <c r="F728" s="60"/>
      <c r="G728" s="60"/>
    </row>
    <row r="729" spans="6:7">
      <c r="F729" s="60"/>
      <c r="G729" s="60"/>
    </row>
    <row r="730" spans="6:7">
      <c r="F730" s="60"/>
      <c r="G730" s="60"/>
    </row>
    <row r="731" spans="6:7">
      <c r="F731" s="60"/>
      <c r="G731" s="60"/>
    </row>
    <row r="732" spans="6:7">
      <c r="F732" s="60"/>
      <c r="G732" s="60"/>
    </row>
    <row r="733" spans="6:7">
      <c r="F733" s="60"/>
      <c r="G733" s="60"/>
    </row>
    <row r="734" spans="6:7">
      <c r="F734" s="60"/>
      <c r="G734" s="60"/>
    </row>
    <row r="735" spans="6:7">
      <c r="F735" s="60"/>
      <c r="G735" s="60"/>
    </row>
    <row r="736" spans="6:7">
      <c r="F736" s="60"/>
      <c r="G736" s="60"/>
    </row>
    <row r="737" spans="6:7">
      <c r="F737" s="60"/>
      <c r="G737" s="60"/>
    </row>
    <row r="738" spans="6:7">
      <c r="F738" s="60"/>
      <c r="G738" s="60"/>
    </row>
    <row r="739" spans="6:7">
      <c r="F739" s="60"/>
      <c r="G739" s="60"/>
    </row>
    <row r="740" spans="6:7">
      <c r="F740" s="60"/>
      <c r="G740" s="60"/>
    </row>
    <row r="741" spans="6:7">
      <c r="F741" s="60"/>
      <c r="G741" s="60"/>
    </row>
    <row r="742" spans="6:7">
      <c r="F742" s="60"/>
      <c r="G742" s="60"/>
    </row>
    <row r="743" spans="6:7">
      <c r="F743" s="60"/>
      <c r="G743" s="60"/>
    </row>
    <row r="744" spans="6:7">
      <c r="F744" s="60"/>
      <c r="G744" s="60"/>
    </row>
    <row r="745" spans="6:7">
      <c r="F745" s="60"/>
      <c r="G745" s="60"/>
    </row>
    <row r="746" spans="6:7">
      <c r="F746" s="60"/>
      <c r="G746" s="60"/>
    </row>
    <row r="747" spans="6:7">
      <c r="F747" s="60"/>
      <c r="G747" s="60"/>
    </row>
    <row r="748" spans="6:7">
      <c r="F748" s="60"/>
      <c r="G748" s="60"/>
    </row>
    <row r="749" spans="6:7">
      <c r="F749" s="60"/>
      <c r="G749" s="60"/>
    </row>
    <row r="750" spans="6:7">
      <c r="F750" s="60"/>
      <c r="G750" s="60"/>
    </row>
    <row r="751" spans="6:7">
      <c r="F751" s="60"/>
      <c r="G751" s="60"/>
    </row>
    <row r="752" spans="6:7">
      <c r="F752" s="60"/>
      <c r="G752" s="60"/>
    </row>
    <row r="753" spans="6:7">
      <c r="F753" s="60"/>
      <c r="G753" s="60"/>
    </row>
    <row r="754" spans="6:7">
      <c r="F754" s="60"/>
      <c r="G754" s="60"/>
    </row>
    <row r="755" spans="6:7">
      <c r="F755" s="60"/>
      <c r="G755" s="60"/>
    </row>
    <row r="756" spans="6:7">
      <c r="F756" s="60"/>
      <c r="G756" s="60"/>
    </row>
    <row r="757" spans="6:7">
      <c r="F757" s="60"/>
      <c r="G757" s="60"/>
    </row>
    <row r="758" spans="6:7">
      <c r="F758" s="60"/>
      <c r="G758" s="60"/>
    </row>
    <row r="759" spans="6:7">
      <c r="F759" s="60"/>
      <c r="G759" s="60"/>
    </row>
    <row r="760" spans="6:7">
      <c r="F760" s="60"/>
      <c r="G760" s="60"/>
    </row>
    <row r="761" spans="6:7">
      <c r="F761" s="60"/>
      <c r="G761" s="60"/>
    </row>
    <row r="762" spans="6:7">
      <c r="F762" s="60"/>
      <c r="G762" s="60"/>
    </row>
    <row r="763" spans="6:7">
      <c r="F763" s="60"/>
      <c r="G763" s="60"/>
    </row>
    <row r="764" spans="6:7">
      <c r="F764" s="60"/>
      <c r="G764" s="60"/>
    </row>
    <row r="765" spans="6:7">
      <c r="F765" s="60"/>
      <c r="G765" s="60"/>
    </row>
    <row r="766" spans="6:7">
      <c r="F766" s="60"/>
      <c r="G766" s="60"/>
    </row>
    <row r="767" spans="6:7">
      <c r="F767" s="60"/>
      <c r="G767" s="60"/>
    </row>
    <row r="768" spans="6:7">
      <c r="F768" s="60"/>
      <c r="G768" s="60"/>
    </row>
    <row r="769" spans="6:7">
      <c r="F769" s="60"/>
      <c r="G769" s="60"/>
    </row>
    <row r="770" spans="6:7">
      <c r="F770" s="60"/>
      <c r="G770" s="60"/>
    </row>
    <row r="771" spans="6:7">
      <c r="F771" s="60"/>
      <c r="G771" s="60"/>
    </row>
    <row r="772" spans="6:7">
      <c r="F772" s="60"/>
      <c r="G772" s="60"/>
    </row>
    <row r="773" spans="6:7">
      <c r="F773" s="60"/>
      <c r="G773" s="60"/>
    </row>
    <row r="774" spans="6:7">
      <c r="F774" s="60"/>
      <c r="G774" s="60"/>
    </row>
    <row r="775" spans="6:7">
      <c r="F775" s="60"/>
      <c r="G775" s="60"/>
    </row>
    <row r="776" spans="6:7">
      <c r="F776" s="60"/>
      <c r="G776" s="60"/>
    </row>
    <row r="777" spans="6:7">
      <c r="F777" s="60"/>
      <c r="G777" s="60"/>
    </row>
    <row r="778" spans="6:7">
      <c r="F778" s="60"/>
      <c r="G778" s="60"/>
    </row>
    <row r="779" spans="6:7">
      <c r="F779" s="60"/>
      <c r="G779" s="60"/>
    </row>
    <row r="780" spans="6:7">
      <c r="F780" s="60"/>
      <c r="G780" s="60"/>
    </row>
    <row r="781" spans="6:7">
      <c r="F781" s="60"/>
      <c r="G781" s="60"/>
    </row>
    <row r="782" spans="6:7">
      <c r="F782" s="60"/>
      <c r="G782" s="60"/>
    </row>
    <row r="783" spans="6:7">
      <c r="F783" s="60"/>
      <c r="G783" s="60"/>
    </row>
    <row r="784" spans="6:7">
      <c r="F784" s="60"/>
      <c r="G784" s="60"/>
    </row>
    <row r="785" spans="6:7">
      <c r="F785" s="60"/>
      <c r="G785" s="60"/>
    </row>
    <row r="786" spans="6:7">
      <c r="F786" s="60"/>
      <c r="G786" s="60"/>
    </row>
    <row r="787" spans="6:7">
      <c r="F787" s="60"/>
      <c r="G787" s="60"/>
    </row>
    <row r="788" spans="6:7">
      <c r="F788" s="60"/>
      <c r="G788" s="60"/>
    </row>
    <row r="789" spans="6:7">
      <c r="F789" s="60"/>
      <c r="G789" s="60"/>
    </row>
    <row r="790" spans="6:7">
      <c r="F790" s="60"/>
      <c r="G790" s="60"/>
    </row>
    <row r="791" spans="6:7">
      <c r="F791" s="60"/>
      <c r="G791" s="60"/>
    </row>
    <row r="792" spans="6:7">
      <c r="F792" s="60"/>
      <c r="G792" s="60"/>
    </row>
    <row r="793" spans="6:7">
      <c r="F793" s="60"/>
      <c r="G793" s="60"/>
    </row>
    <row r="794" spans="6:7">
      <c r="F794" s="60"/>
      <c r="G794" s="60"/>
    </row>
    <row r="795" spans="6:7">
      <c r="F795" s="60"/>
      <c r="G795" s="60"/>
    </row>
    <row r="796" spans="6:7">
      <c r="F796" s="60"/>
      <c r="G796" s="60"/>
    </row>
    <row r="797" spans="6:7">
      <c r="F797" s="60"/>
      <c r="G797" s="60"/>
    </row>
    <row r="798" spans="6:7">
      <c r="F798" s="60"/>
      <c r="G798" s="60"/>
    </row>
    <row r="799" spans="6:7">
      <c r="F799" s="60"/>
      <c r="G799" s="60"/>
    </row>
    <row r="800" spans="6:7">
      <c r="F800" s="60"/>
      <c r="G800" s="60"/>
    </row>
    <row r="801" spans="6:7">
      <c r="F801" s="60"/>
      <c r="G801" s="60"/>
    </row>
    <row r="802" spans="6:7">
      <c r="F802" s="60"/>
      <c r="G802" s="60"/>
    </row>
    <row r="803" spans="6:7">
      <c r="F803" s="60"/>
      <c r="G803" s="60"/>
    </row>
    <row r="804" spans="6:7">
      <c r="F804" s="60"/>
      <c r="G804" s="60"/>
    </row>
    <row r="805" spans="6:7">
      <c r="F805" s="60"/>
      <c r="G805" s="60"/>
    </row>
    <row r="806" spans="6:7">
      <c r="F806" s="60"/>
      <c r="G806" s="60"/>
    </row>
    <row r="807" spans="6:7">
      <c r="F807" s="60"/>
      <c r="G807" s="60"/>
    </row>
    <row r="808" spans="6:7">
      <c r="F808" s="60"/>
      <c r="G808" s="60"/>
    </row>
    <row r="809" spans="6:7">
      <c r="F809" s="60"/>
      <c r="G809" s="60"/>
    </row>
    <row r="810" spans="6:7">
      <c r="F810" s="60"/>
      <c r="G810" s="60"/>
    </row>
    <row r="811" spans="6:7">
      <c r="F811" s="60"/>
      <c r="G811" s="60"/>
    </row>
    <row r="812" spans="6:7">
      <c r="F812" s="60"/>
      <c r="G812" s="60"/>
    </row>
    <row r="813" spans="6:7">
      <c r="F813" s="60"/>
      <c r="G813" s="60"/>
    </row>
    <row r="814" spans="6:7">
      <c r="F814" s="60"/>
      <c r="G814" s="60"/>
    </row>
    <row r="815" spans="6:7">
      <c r="F815" s="60"/>
      <c r="G815" s="60"/>
    </row>
    <row r="816" spans="6:7">
      <c r="F816" s="60"/>
      <c r="G816" s="60"/>
    </row>
    <row r="817" spans="6:7">
      <c r="F817" s="60"/>
      <c r="G817" s="60"/>
    </row>
    <row r="818" spans="6:7">
      <c r="F818" s="60"/>
      <c r="G818" s="60"/>
    </row>
    <row r="819" spans="6:7">
      <c r="F819" s="60"/>
      <c r="G819" s="60"/>
    </row>
  </sheetData>
  <mergeCells count="10">
    <mergeCell ref="K7:L7"/>
    <mergeCell ref="M7:M8"/>
    <mergeCell ref="A42:B42"/>
    <mergeCell ref="C3:D3"/>
    <mergeCell ref="F3:J3"/>
    <mergeCell ref="A7:B8"/>
    <mergeCell ref="C7:C8"/>
    <mergeCell ref="D7:D8"/>
    <mergeCell ref="E7:G7"/>
    <mergeCell ref="H7:J7"/>
  </mergeCells>
  <phoneticPr fontId="8"/>
  <printOptions horizontalCentered="1" gridLinesSet="0"/>
  <pageMargins left="0.23622047244094491" right="0" top="0.86614173228346458" bottom="0.39370078740157483" header="0.43307086614173229" footer="0.19685039370078741"/>
  <pageSetup paperSize="9" scale="98" firstPageNumber="51" orientation="landscape" r:id="rId1"/>
  <headerFooter alignWithMargins="0">
    <oddFooter xml:space="preserve">&amp;C－ &amp;P －&amp;R&amp;"ＭＳ ゴシック,標準"&amp;10 1998.06.01 制定
2002.04.01 改訂  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TextBox1">
          <controlPr defaultSize="0" print="0" autoLine="0" linkedCell="C6" r:id="rId5">
            <anchor moveWithCells="1">
              <from>
                <xdr:col>11</xdr:col>
                <xdr:colOff>733425</xdr:colOff>
                <xdr:row>1</xdr:row>
                <xdr:rowOff>66675</xdr:rowOff>
              </from>
              <to>
                <xdr:col>12</xdr:col>
                <xdr:colOff>876300</xdr:colOff>
                <xdr:row>2</xdr:row>
                <xdr:rowOff>85725</xdr:rowOff>
              </to>
            </anchor>
          </controlPr>
        </control>
      </mc:Choice>
      <mc:Fallback>
        <control shapeId="2049" r:id="rId4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見積内訳書</vt:lpstr>
      <vt:lpstr>記入例</vt:lpstr>
      <vt:lpstr>記入例!Print_Area</vt:lpstr>
      <vt:lpstr>見積内訳書!Print_Area</vt:lpstr>
      <vt:lpstr>記入例!Print_Titles</vt:lpstr>
      <vt:lpstr>見積内訳書!Print_Titles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2021-01-27T02:41:20Z</cp:lastPrinted>
  <dcterms:created xsi:type="dcterms:W3CDTF">2021-01-26T23:13:40Z</dcterms:created>
  <dcterms:modified xsi:type="dcterms:W3CDTF">2021-01-27T02:47:42Z</dcterms:modified>
</cp:coreProperties>
</file>